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hman\Desktop\DC\"/>
    </mc:Choice>
  </mc:AlternateContent>
  <bookViews>
    <workbookView xWindow="0" yWindow="0" windowWidth="23040" windowHeight="8760"/>
  </bookViews>
  <sheets>
    <sheet name="Post-Baccalaureate Certificate" sheetId="5" r:id="rId1"/>
    <sheet name="Master's Degree" sheetId="6" r:id="rId2"/>
    <sheet name="Post-Master's Certificate" sheetId="7" r:id="rId3"/>
    <sheet name="Doctorate(Research&amp;Scholarship)" sheetId="10" r:id="rId4"/>
    <sheet name="Doctorate (Professional Practi" sheetId="8" r:id="rId5"/>
    <sheet name="ITONLY" sheetId="9" r:id="rId6"/>
  </sheets>
  <definedNames>
    <definedName name="FULLTIME" localSheetId="4">'Doctorate (Professional Practi'!$C$14:$U$17</definedName>
    <definedName name="FULLTIME" localSheetId="1">'Master''s Degree'!$C$14:$U$27</definedName>
    <definedName name="FULLTIME" localSheetId="0">'Post-Baccalaureate Certificate'!$C$14:$U$29</definedName>
    <definedName name="FULLTIME" localSheetId="2">'Post-Master''s Certificate'!$C$14:$U$20</definedName>
    <definedName name="FULLTIME">#REF!</definedName>
    <definedName name="PARTTIME" localSheetId="4">'Doctorate (Professional Practi'!#REF!</definedName>
    <definedName name="PARTTIME" localSheetId="1">'Master''s Degree'!#REF!</definedName>
    <definedName name="PARTTIME" localSheetId="0">'Post-Baccalaureate Certificate'!#REF!</definedName>
    <definedName name="PARTTIME" localSheetId="2">'Post-Master''s Certificate'!#REF!</definedName>
    <definedName name="PARTTIME">#REF!</definedName>
    <definedName name="PROGINV" localSheetId="4">'Doctorate (Professional Practi'!$B$4:$I$7</definedName>
    <definedName name="PROGINV" localSheetId="1">'Master''s Degree'!$B$4:$I$7</definedName>
    <definedName name="PROGINV" localSheetId="0">'Post-Baccalaureate Certificate'!$B$4:$I$7</definedName>
    <definedName name="PROGINV" localSheetId="2">'Post-Master''s Certificate'!$B$4:$I$7</definedName>
    <definedName name="PROGINV">#REF!</definedName>
    <definedName name="UGPGM" localSheetId="4">'Doctorate (Professional Practi'!$A$4:$U$18</definedName>
    <definedName name="UGPGM" localSheetId="1">'Master''s Degree'!$A$4:$U$28</definedName>
    <definedName name="UGPGM" localSheetId="0">'Post-Baccalaureate Certificate'!$A$4:$U$30</definedName>
    <definedName name="UGPGM" localSheetId="2">'Post-Master''s Certificate'!$A$4:$U$21</definedName>
    <definedName name="UGPGM">#REF!</definedName>
  </definedNames>
  <calcPr calcId="162913"/>
</workbook>
</file>

<file path=xl/calcChain.xml><?xml version="1.0" encoding="utf-8"?>
<calcChain xmlns="http://schemas.openxmlformats.org/spreadsheetml/2006/main">
  <c r="F36" i="9" l="1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E36" i="9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U15" i="10"/>
  <c r="U14" i="10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E31" i="9"/>
  <c r="E32" i="9"/>
  <c r="E33" i="9"/>
  <c r="E34" i="9"/>
  <c r="E35" i="9"/>
  <c r="U15" i="7"/>
  <c r="U16" i="7"/>
  <c r="U17" i="7"/>
  <c r="U18" i="7"/>
  <c r="U19" i="7"/>
  <c r="U20" i="7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E18" i="9"/>
  <c r="E19" i="9"/>
  <c r="E20" i="9"/>
  <c r="E21" i="9"/>
  <c r="E22" i="9"/>
  <c r="E23" i="9"/>
  <c r="E24" i="9"/>
  <c r="E25" i="9"/>
  <c r="E26" i="9"/>
  <c r="E27" i="9"/>
  <c r="E28" i="9"/>
  <c r="E29" i="9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E38" i="9"/>
  <c r="E39" i="9"/>
  <c r="E37" i="9"/>
  <c r="E30" i="9"/>
  <c r="E17" i="9"/>
  <c r="E2" i="9"/>
  <c r="B2" i="9"/>
  <c r="B3" i="9"/>
  <c r="B4" i="9"/>
  <c r="B5" i="9"/>
  <c r="B6" i="9"/>
  <c r="B7" i="9"/>
  <c r="B8" i="9"/>
  <c r="B9" i="9"/>
  <c r="B10" i="9"/>
  <c r="B11" i="9"/>
  <c r="B12" i="9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U17" i="8"/>
  <c r="E17" i="8"/>
  <c r="D17" i="8"/>
  <c r="C17" i="8"/>
  <c r="U16" i="8"/>
  <c r="U15" i="8"/>
  <c r="U14" i="8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U14" i="7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U14" i="6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U14" i="5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4" i="9"/>
  <c r="B35" i="9"/>
  <c r="B33" i="9"/>
  <c r="B37" i="9"/>
  <c r="B38" i="9"/>
  <c r="B39" i="9"/>
  <c r="B36" i="9"/>
</calcChain>
</file>

<file path=xl/sharedStrings.xml><?xml version="1.0" encoding="utf-8"?>
<sst xmlns="http://schemas.openxmlformats.org/spreadsheetml/2006/main" count="329" uniqueCount="124">
  <si>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</si>
  <si>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</si>
  <si>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</si>
  <si>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</si>
  <si>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</si>
  <si>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</si>
  <si>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</si>
  <si>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</si>
  <si>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</si>
  <si>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</si>
  <si>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</si>
  <si>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</si>
  <si>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</si>
  <si>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</si>
  <si>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</si>
  <si>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</si>
  <si>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</si>
  <si>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</si>
  <si>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</si>
  <si>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Unknown Race \Ethnicity</t>
  </si>
  <si>
    <t>REPORTING YEAR:</t>
  </si>
  <si>
    <t>PROGRAM</t>
  </si>
  <si>
    <t xml:space="preserve">MARYLAND HIGHER EDUCATION COMMISSION      </t>
  </si>
  <si>
    <t>DEGREES AND OTHER FORMAL AWARDS  (MHEC-D)</t>
  </si>
  <si>
    <t xml:space="preserve">DEGREE LEVEL: </t>
  </si>
  <si>
    <t>Foreign or Non-resident Aliens</t>
  </si>
  <si>
    <t>264300  MD University of Integrative Health</t>
  </si>
  <si>
    <t>50      Post-Baccalaureate Certificate</t>
  </si>
  <si>
    <t>1299-00  HEALTH AND WELLNESS COACHING</t>
  </si>
  <si>
    <t>9999-99  TOTAL Post-Baccalaureate Certificate</t>
  </si>
  <si>
    <t>1299-01  TRANSFORMATIVE LEADERSHIP</t>
  </si>
  <si>
    <t>1299-02  HEALTH COACHING</t>
  </si>
  <si>
    <t>1299-03  WELLNESS COACHING(Discontinued)</t>
  </si>
  <si>
    <t>1299-06  CHINESE WELLNESS THERAPIES</t>
  </si>
  <si>
    <t>1299-09  AYURVEDIC WELLNESS PRACTICES</t>
  </si>
  <si>
    <t>1299-52  CHINESE HERB</t>
  </si>
  <si>
    <t>1299-53  HERBAL STUDIES</t>
  </si>
  <si>
    <t>1299-54  MEDICAL HERBALISM</t>
  </si>
  <si>
    <t>60      Master's Degree</t>
  </si>
  <si>
    <t>0837-00  HEALTH ED. &amp; INTEGRATIVE HEALTH</t>
  </si>
  <si>
    <t>9999-99  TOTAL Master's Degree</t>
  </si>
  <si>
    <t>1299-08  ORIENTAL MEDICINE</t>
  </si>
  <si>
    <t>1299-09  HEALTH AND WELLNESS COACHING</t>
  </si>
  <si>
    <t>1299-12  ACUPUNCTURE</t>
  </si>
  <si>
    <t>1299-20  HEALTH PROMOTION</t>
  </si>
  <si>
    <t>1299-50  THERAPEUTIC HERBALISM</t>
  </si>
  <si>
    <t>1299-51  TRANSFORMATIVE LEADERSHIP &amp;SOCIAL CHANGE</t>
  </si>
  <si>
    <t>1299-60  YOGA THERAPY</t>
  </si>
  <si>
    <t>1306-00  NUTRITION &amp; INTEGRATIVE HEALTH</t>
  </si>
  <si>
    <t>65      Post-Master's Certificate</t>
  </si>
  <si>
    <t>1299-04  CHINESE MEDICINE FOR WOMEN'S HLTH &amp; WELL</t>
  </si>
  <si>
    <t>9999-99  TOTAL Post-Master's Certificate</t>
  </si>
  <si>
    <t>1299-05  ANIMAL ACUPUNCTURE</t>
  </si>
  <si>
    <t>1299-07  CLINICAL HERBALISM</t>
  </si>
  <si>
    <t>85      Doctorate (Professional Practice)</t>
  </si>
  <si>
    <t>1299-10  ORIENTAL MEDICINE</t>
  </si>
  <si>
    <t>9999-99  TOTAL Doctorate (Professional Practice)</t>
  </si>
  <si>
    <t>1299-11  ACUPUNCTURE</t>
  </si>
  <si>
    <t>1306-00  NUTRITION AND INTEGRATIVE HEALTH</t>
  </si>
  <si>
    <t>opeid</t>
  </si>
  <si>
    <t>rptyear</t>
  </si>
  <si>
    <t>degreelevel</t>
  </si>
  <si>
    <t xml:space="preserve">program </t>
  </si>
  <si>
    <t>bm</t>
  </si>
  <si>
    <t>bf</t>
  </si>
  <si>
    <t>amim</t>
  </si>
  <si>
    <t>amif</t>
  </si>
  <si>
    <t>asianm</t>
  </si>
  <si>
    <t>asianf</t>
  </si>
  <si>
    <t>nhawm</t>
  </si>
  <si>
    <t>nhawf</t>
  </si>
  <si>
    <t>wm</t>
  </si>
  <si>
    <t>wf</t>
  </si>
  <si>
    <t>twom</t>
  </si>
  <si>
    <t>twof</t>
  </si>
  <si>
    <t>hispm</t>
  </si>
  <si>
    <t>hispf</t>
  </si>
  <si>
    <t>nonrm</t>
  </si>
  <si>
    <t>nonr</t>
  </si>
  <si>
    <t>unkm</t>
  </si>
  <si>
    <t>unkf</t>
  </si>
  <si>
    <t>total</t>
  </si>
  <si>
    <t xml:space="preserve">   FOR PERIOD JULY 1 THROUGH JUNE 30 </t>
  </si>
  <si>
    <t xml:space="preserve">   FOR PERIOD JULY 1  THROUGH JUNE 30</t>
  </si>
  <si>
    <t>1299-00</t>
  </si>
  <si>
    <t>1299-01</t>
  </si>
  <si>
    <t>1299-02</t>
  </si>
  <si>
    <t>1299-03</t>
  </si>
  <si>
    <t>1299-06</t>
  </si>
  <si>
    <t>1299-09</t>
  </si>
  <si>
    <t>1299-52</t>
  </si>
  <si>
    <t>1299-53</t>
  </si>
  <si>
    <t>1299-54</t>
  </si>
  <si>
    <t>0837-00</t>
  </si>
  <si>
    <t>1299-08</t>
  </si>
  <si>
    <t>1299-12</t>
  </si>
  <si>
    <t>1299-20</t>
  </si>
  <si>
    <t>1299-50</t>
  </si>
  <si>
    <t>1299-51</t>
  </si>
  <si>
    <t>1299-60</t>
  </si>
  <si>
    <t>1306-00</t>
  </si>
  <si>
    <t>1299-04</t>
  </si>
  <si>
    <t>1299-05</t>
  </si>
  <si>
    <t>1299-07</t>
  </si>
  <si>
    <t>1299-10</t>
  </si>
  <si>
    <t>1299-11</t>
  </si>
  <si>
    <t>1299-04 SPORTS PERFORMANCE &amp; INTEGRATIVE NUTR</t>
  </si>
  <si>
    <t>1299-05 INTEGRATIVE HEALTH STUDIES (ONLINE)</t>
  </si>
  <si>
    <t>1299-07 NARRATIVE HEALTH</t>
  </si>
  <si>
    <t xml:space="preserve">1299-10 CANNABIS SCIENCE: THERAPEUTICS, PRODUCT </t>
  </si>
  <si>
    <t>1299-21 WORKPLACE WELLNESS</t>
  </si>
  <si>
    <t>1306-01  CULINARY HEALTH AND HEALING</t>
  </si>
  <si>
    <t>1299-21</t>
  </si>
  <si>
    <t>1306-01</t>
  </si>
  <si>
    <t>1299-00 INTEGRATIVE HEALTH STUDIES (ONLINE)</t>
  </si>
  <si>
    <t>1299-01 CLINICAL HERBAL MEDICINE</t>
  </si>
  <si>
    <t>1299-02 HERBAL PRODUCT DESIGN AND MANUFACTURE</t>
  </si>
  <si>
    <t>9099-01 GENERAL UNDECLARED OR UNDECIDED</t>
  </si>
  <si>
    <t>9099-01</t>
  </si>
  <si>
    <t>1299-61 THERAPEUTIC YOGA PRACTICES</t>
  </si>
  <si>
    <t>1306-01 NUTRITIONAL GENOMICS IN CLINICAL PRAC</t>
  </si>
  <si>
    <t>1299-61</t>
  </si>
  <si>
    <t>81 Doctorate Research/Scholarship</t>
  </si>
  <si>
    <t>1299-09 NATHUROPATHIC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</si>
</sst>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5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6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3" fillId="2" borderId="12" xfId="0" applyFont="1" applyFill="1" applyBorder="1" applyProtection="1"/>
    <xf numFmtId="0" fontId="3" fillId="2" borderId="14" xfId="0" applyFont="1" applyFill="1" applyBorder="1" applyAlignment="1" applyProtection="1">
      <alignment horizontal="center" vertical="center"/>
    </xf>
    <xf numFmtId="0" fontId="3" fillId="2" borderId="11" xfId="0" applyFont="1" applyFill="1" applyBorder="1" applyProtection="1"/>
    <xf numFmtId="0" fontId="3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/>
    </xf>
    <xf numFmtId="1" fontId="3" fillId="2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Protection="1"/>
    <xf numFmtId="1" fontId="4" fillId="2" borderId="18" xfId="0" applyNumberFormat="1" applyFont="1" applyFill="1" applyBorder="1" applyProtection="1"/>
    <xf numFmtId="0" fontId="0" fillId="0" borderId="0" xfId="0" applyAlignment="1">
      <alignment horizontal="left"/>
    </xf>
    <xf numFmtId="0" fontId="4" fillId="2" borderId="19" xfId="0" applyFont="1" applyFill="1" applyBorder="1" applyAlignment="1" applyProtection="1">
      <alignment horizontal="centerContinuous"/>
    </xf>
    <xf numFmtId="0" fontId="4" fillId="3" borderId="20" xfId="0" applyFont="1" applyFill="1" applyBorder="1" applyProtection="1"/>
    <xf numFmtId="0" fontId="4" fillId="3" borderId="21" xfId="0" applyFont="1" applyFill="1" applyBorder="1" applyAlignment="1" applyProtection="1">
      <alignment horizontal="centerContinuous"/>
    </xf>
    <xf numFmtId="0" fontId="4" fillId="3" borderId="21" xfId="0" applyFont="1" applyFill="1" applyBorder="1" applyAlignment="1" applyProtection="1"/>
    <xf numFmtId="0" fontId="2" fillId="3" borderId="22" xfId="0" applyFont="1" applyFill="1" applyBorder="1" applyAlignment="1" applyProtection="1">
      <alignment horizontal="center"/>
    </xf>
    <xf numFmtId="1" fontId="4" fillId="3" borderId="23" xfId="0" applyNumberFormat="1" applyFont="1" applyFill="1" applyBorder="1" applyProtection="1"/>
    <xf numFmtId="1" fontId="4" fillId="3" borderId="24" xfId="0" applyNumberFormat="1" applyFont="1" applyFill="1" applyBorder="1" applyProtection="1"/>
    <xf numFmtId="1" fontId="3" fillId="3" borderId="16" xfId="0" applyNumberFormat="1" applyFont="1" applyFill="1" applyBorder="1" applyAlignment="1" applyProtection="1">
      <alignment horizontal="center"/>
    </xf>
    <xf numFmtId="1" fontId="4" fillId="3" borderId="25" xfId="0" applyNumberFormat="1" applyFont="1" applyFill="1" applyBorder="1" applyProtection="1"/>
    <xf numFmtId="1" fontId="4" fillId="3" borderId="17" xfId="0" applyNumberFormat="1" applyFont="1" applyFill="1" applyBorder="1" applyProtection="1"/>
    <xf numFmtId="1" fontId="4" fillId="3" borderId="26" xfId="0" applyNumberFormat="1" applyFont="1" applyFill="1" applyBorder="1" applyProtection="1"/>
    <xf numFmtId="1" fontId="4" fillId="3" borderId="18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27" xfId="0" applyNumberFormat="1" applyFont="1" applyFill="1" applyBorder="1" applyProtection="1">
      <protection locked="0"/>
    </xf>
    <xf numFmtId="1" fontId="4" fillId="2" borderId="28" xfId="0" applyNumberFormat="1" applyFont="1" applyFill="1" applyBorder="1" applyProtection="1">
      <protection locked="0"/>
    </xf>
    <xf numFmtId="1" fontId="4" fillId="2" borderId="23" xfId="0" applyNumberFormat="1" applyFont="1" applyFill="1" applyBorder="1" applyProtection="1">
      <protection locked="0"/>
    </xf>
    <xf numFmtId="0" fontId="2" fillId="2" borderId="29" xfId="0" applyFont="1" applyFill="1" applyBorder="1" applyAlignment="1" applyProtection="1">
      <alignment wrapText="1"/>
    </xf>
    <xf numFmtId="1" fontId="4" fillId="2" borderId="29" xfId="0" applyNumberFormat="1" applyFont="1" applyFill="1" applyBorder="1" applyProtection="1">
      <protection locked="0"/>
    </xf>
    <xf numFmtId="1" fontId="3" fillId="2" borderId="30" xfId="0" applyNumberFormat="1" applyFont="1" applyFill="1" applyBorder="1" applyAlignment="1" applyProtection="1">
      <alignment horizontal="center"/>
    </xf>
    <xf numFmtId="1" fontId="3" fillId="2" borderId="31" xfId="0" applyNumberFormat="1" applyFont="1" applyFill="1" applyBorder="1" applyAlignment="1" applyProtection="1">
      <alignment horizontal="center"/>
    </xf>
    <xf numFmtId="0" fontId="4" fillId="2" borderId="29" xfId="0" applyFont="1" applyFill="1" applyBorder="1" applyProtection="1"/>
    <xf numFmtId="0" fontId="2" fillId="2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</xf>
    <xf numFmtId="0" fontId="2" fillId="2" borderId="32" xfId="0" quotePrefix="1" applyFont="1" applyFill="1" applyBorder="1" applyAlignment="1" applyProtection="1">
      <alignment horizontal="left"/>
    </xf>
    <xf numFmtId="0" fontId="2" fillId="2" borderId="33" xfId="0" applyFont="1" applyFill="1" applyBorder="1" applyAlignment="1" applyProtection="1">
      <alignment horizontal="left"/>
      <protection locked="0"/>
    </xf>
    <xf numFmtId="0" fontId="0" fillId="0" borderId="0" xfId="0" applyAlignment="1"/>
    <xf numFmtId="1" fontId="0" fillId="0" borderId="0" xfId="0" applyNumberFormat="1"/>
    <xf numFmtId="1" fontId="3" fillId="2" borderId="37" xfId="0" applyNumberFormat="1" applyFont="1" applyFill="1" applyBorder="1" applyAlignment="1" applyProtection="1">
      <alignment horizontal="center"/>
    </xf>
    <xf numFmtId="1" fontId="4" fillId="2" borderId="40" xfId="0" applyNumberFormat="1" applyFont="1" applyFill="1" applyBorder="1" applyProtection="1">
      <protection locked="0"/>
    </xf>
    <xf numFmtId="0" fontId="2" fillId="2" borderId="20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40" xfId="0" applyBorder="1" applyAlignment="1"/>
    <xf numFmtId="0" fontId="4" fillId="2" borderId="41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/>
    <xf numFmtId="0" fontId="4" fillId="2" borderId="42" xfId="0" applyFont="1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/>
    <xf numFmtId="0" fontId="0" fillId="2" borderId="10" xfId="0" applyFill="1" applyBorder="1" applyAlignment="1" applyProtection="1">
      <alignment horizontal="center" vertical="center" wrapText="1"/>
    </xf>
    <xf numFmtId="0" fontId="0" fillId="2" borderId="42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3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2" borderId="33" xfId="0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workbookViewId="0">
      <selection activeCell="B28" sqref="B28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.75" x14ac:dyDescent="0.2">
      <c r="A3" s="100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5.75" x14ac:dyDescent="0.25">
      <c r="A4" s="47" t="s">
        <v>4</v>
      </c>
      <c r="B4" s="101" t="s">
        <v>26</v>
      </c>
      <c r="C4" s="102"/>
      <c r="D4" s="102"/>
      <c r="E4" s="102"/>
      <c r="F4" s="102"/>
      <c r="G4" s="102"/>
      <c r="H4" s="102"/>
      <c r="I4" s="102"/>
      <c r="J4" s="3"/>
      <c r="K4" s="3"/>
      <c r="L4" s="3"/>
      <c r="M4" s="3"/>
      <c r="N4" s="3"/>
      <c r="O4" s="4" t="s">
        <v>0</v>
      </c>
      <c r="P4" s="103"/>
      <c r="Q4" s="103"/>
      <c r="R4" s="103"/>
      <c r="S4" s="103"/>
      <c r="T4" s="103"/>
      <c r="U4" s="3"/>
    </row>
    <row r="5" spans="1:21" ht="15.75" x14ac:dyDescent="0.25">
      <c r="A5" s="47" t="s">
        <v>20</v>
      </c>
      <c r="B5" s="104"/>
      <c r="C5" s="105"/>
      <c r="D5" s="105"/>
      <c r="E5" s="105"/>
      <c r="F5" s="105"/>
      <c r="G5" s="105"/>
      <c r="H5" s="105"/>
      <c r="I5" s="105"/>
      <c r="J5" s="3"/>
      <c r="K5" s="3"/>
      <c r="L5" s="3"/>
      <c r="M5" s="3"/>
      <c r="N5" s="3"/>
      <c r="O5" s="4" t="s">
        <v>1</v>
      </c>
      <c r="P5" s="81"/>
      <c r="Q5" s="81"/>
      <c r="R5" s="59" t="s">
        <v>2</v>
      </c>
      <c r="S5" s="81"/>
      <c r="T5" s="81"/>
      <c r="U5" s="3"/>
    </row>
    <row r="6" spans="1:21" ht="15.75" x14ac:dyDescent="0.2">
      <c r="A6" s="47"/>
      <c r="B6" s="79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4" t="s">
        <v>3</v>
      </c>
      <c r="P6" s="81"/>
      <c r="Q6" s="81"/>
      <c r="R6" s="81"/>
      <c r="S6" s="81"/>
      <c r="T6" s="81"/>
      <c r="U6" s="3"/>
    </row>
    <row r="7" spans="1:21" ht="15.75" x14ac:dyDescent="0.25">
      <c r="A7" s="8" t="s">
        <v>24</v>
      </c>
      <c r="B7" s="82" t="s">
        <v>27</v>
      </c>
      <c r="C7" s="83"/>
      <c r="D7" s="83"/>
      <c r="E7" s="83"/>
      <c r="F7" s="83"/>
      <c r="G7" s="83"/>
      <c r="H7" s="83"/>
      <c r="I7" s="83"/>
      <c r="J7" s="34"/>
      <c r="K7" s="7"/>
      <c r="L7" s="9"/>
      <c r="M7" s="9"/>
      <c r="N7" s="9"/>
      <c r="O7" s="4" t="s">
        <v>5</v>
      </c>
      <c r="P7" s="84"/>
      <c r="Q7" s="84"/>
      <c r="R7" s="84"/>
      <c r="S7" s="84"/>
      <c r="T7" s="84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5" t="s">
        <v>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25</v>
      </c>
      <c r="R9" s="88"/>
      <c r="S9" s="87" t="s">
        <v>19</v>
      </c>
      <c r="T9" s="93"/>
      <c r="U9" s="36"/>
    </row>
    <row r="10" spans="1:21" ht="18.75" thickBot="1" x14ac:dyDescent="0.3">
      <c r="A10" s="64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7" t="s">
        <v>8</v>
      </c>
      <c r="P10" s="68"/>
      <c r="Q10" s="89"/>
      <c r="R10" s="90"/>
      <c r="S10" s="94"/>
      <c r="T10" s="95"/>
      <c r="U10" s="37"/>
    </row>
    <row r="11" spans="1:21" ht="18" x14ac:dyDescent="0.25">
      <c r="A11" s="65"/>
      <c r="B11" s="17"/>
      <c r="C11" s="69" t="s">
        <v>9</v>
      </c>
      <c r="D11" s="70"/>
      <c r="E11" s="69" t="s">
        <v>10</v>
      </c>
      <c r="F11" s="73"/>
      <c r="G11" s="69" t="s">
        <v>11</v>
      </c>
      <c r="H11" s="73"/>
      <c r="I11" s="69" t="s">
        <v>12</v>
      </c>
      <c r="J11" s="76"/>
      <c r="K11" s="69" t="s">
        <v>13</v>
      </c>
      <c r="L11" s="73"/>
      <c r="M11" s="69" t="s">
        <v>14</v>
      </c>
      <c r="N11" s="76"/>
      <c r="O11" s="18"/>
      <c r="P11" s="19"/>
      <c r="Q11" s="89"/>
      <c r="R11" s="90"/>
      <c r="S11" s="94"/>
      <c r="T11" s="95"/>
      <c r="U11" s="38"/>
    </row>
    <row r="12" spans="1:21" ht="18" x14ac:dyDescent="0.25">
      <c r="A12" s="65"/>
      <c r="B12" s="17"/>
      <c r="C12" s="71"/>
      <c r="D12" s="72"/>
      <c r="E12" s="74"/>
      <c r="F12" s="75"/>
      <c r="G12" s="74"/>
      <c r="H12" s="75"/>
      <c r="I12" s="77"/>
      <c r="J12" s="78"/>
      <c r="K12" s="74"/>
      <c r="L12" s="75"/>
      <c r="M12" s="77"/>
      <c r="N12" s="78"/>
      <c r="O12" s="20"/>
      <c r="P12" s="35"/>
      <c r="Q12" s="91"/>
      <c r="R12" s="92"/>
      <c r="S12" s="96"/>
      <c r="T12" s="97"/>
      <c r="U12" s="38"/>
    </row>
    <row r="13" spans="1:21" ht="13.5" thickBot="1" x14ac:dyDescent="0.25">
      <c r="A13" s="66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28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 t="shared" ref="U14:U29" si="0">SUM(C14:T14)</f>
        <v>0</v>
      </c>
    </row>
    <row r="15" spans="1:21" ht="36" customHeight="1" thickBot="1" x14ac:dyDescent="0.3">
      <c r="A15" s="51" t="s">
        <v>30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 t="shared" si="0"/>
        <v>0</v>
      </c>
    </row>
    <row r="16" spans="1:21" ht="36" customHeight="1" thickBot="1" x14ac:dyDescent="0.3">
      <c r="A16" s="51" t="s">
        <v>31</v>
      </c>
      <c r="B16" s="54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0">
        <f t="shared" si="0"/>
        <v>0</v>
      </c>
    </row>
    <row r="17" spans="1:21" ht="36" customHeight="1" thickBot="1" x14ac:dyDescent="0.3">
      <c r="A17" s="51" t="s">
        <v>32</v>
      </c>
      <c r="B17" s="54">
        <v>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0">
        <f t="shared" si="0"/>
        <v>0</v>
      </c>
    </row>
    <row r="18" spans="1:21" ht="36" customHeight="1" thickBot="1" x14ac:dyDescent="0.3">
      <c r="A18" s="51" t="s">
        <v>106</v>
      </c>
      <c r="B18" s="54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0">
        <f t="shared" si="0"/>
        <v>0</v>
      </c>
    </row>
    <row r="19" spans="1:21" ht="36" customHeight="1" thickBot="1" x14ac:dyDescent="0.3">
      <c r="A19" s="51" t="s">
        <v>107</v>
      </c>
      <c r="B19" s="54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0">
        <f t="shared" si="0"/>
        <v>0</v>
      </c>
    </row>
    <row r="20" spans="1:21" ht="36" customHeight="1" thickBot="1" x14ac:dyDescent="0.3">
      <c r="A20" s="51" t="s">
        <v>33</v>
      </c>
      <c r="B20" s="54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0">
        <f t="shared" si="0"/>
        <v>0</v>
      </c>
    </row>
    <row r="21" spans="1:21" ht="36" customHeight="1" thickBot="1" x14ac:dyDescent="0.3">
      <c r="A21" s="51" t="s">
        <v>108</v>
      </c>
      <c r="B21" s="54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0">
        <f t="shared" si="0"/>
        <v>0</v>
      </c>
    </row>
    <row r="22" spans="1:21" ht="36" customHeight="1" thickBot="1" x14ac:dyDescent="0.3">
      <c r="A22" s="51" t="s">
        <v>34</v>
      </c>
      <c r="B22" s="54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0">
        <f t="shared" si="0"/>
        <v>0</v>
      </c>
    </row>
    <row r="23" spans="1:21" ht="36" customHeight="1" thickBot="1" x14ac:dyDescent="0.3">
      <c r="A23" s="51" t="s">
        <v>109</v>
      </c>
      <c r="B23" s="54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0">
        <f t="shared" si="0"/>
        <v>0</v>
      </c>
    </row>
    <row r="24" spans="1:21" ht="36" customHeight="1" thickBot="1" x14ac:dyDescent="0.3">
      <c r="A24" s="51" t="s">
        <v>110</v>
      </c>
      <c r="B24" s="54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0">
        <f t="shared" si="0"/>
        <v>0</v>
      </c>
    </row>
    <row r="25" spans="1:21" ht="36" customHeight="1" thickBot="1" x14ac:dyDescent="0.3">
      <c r="A25" s="51" t="s">
        <v>35</v>
      </c>
      <c r="B25" s="54">
        <v>12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0">
        <f t="shared" si="0"/>
        <v>0</v>
      </c>
    </row>
    <row r="26" spans="1:21" ht="36" customHeight="1" thickBot="1" x14ac:dyDescent="0.3">
      <c r="A26" s="51" t="s">
        <v>36</v>
      </c>
      <c r="B26" s="54">
        <v>13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0">
        <f t="shared" si="0"/>
        <v>0</v>
      </c>
    </row>
    <row r="27" spans="1:21" ht="36" customHeight="1" thickBot="1" x14ac:dyDescent="0.3">
      <c r="A27" s="56" t="s">
        <v>37</v>
      </c>
      <c r="B27" s="30">
        <v>14</v>
      </c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2"/>
      <c r="O27" s="1"/>
      <c r="P27" s="2"/>
      <c r="Q27" s="48"/>
      <c r="R27" s="1"/>
      <c r="S27" s="49"/>
      <c r="T27" s="1"/>
      <c r="U27" s="40">
        <f t="shared" si="0"/>
        <v>0</v>
      </c>
    </row>
    <row r="28" spans="1:21" ht="36" customHeight="1" thickBot="1" x14ac:dyDescent="0.3">
      <c r="A28" s="56" t="s">
        <v>111</v>
      </c>
      <c r="B28" s="30">
        <v>15</v>
      </c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2"/>
      <c r="O28" s="1"/>
      <c r="P28" s="2"/>
      <c r="Q28" s="48"/>
      <c r="R28" s="1"/>
      <c r="S28" s="49"/>
      <c r="T28" s="1"/>
      <c r="U28" s="40">
        <f t="shared" si="0"/>
        <v>0</v>
      </c>
    </row>
    <row r="29" spans="1:21" ht="36" customHeight="1" thickBot="1" x14ac:dyDescent="0.3">
      <c r="A29" s="57" t="s">
        <v>29</v>
      </c>
      <c r="B29" s="42"/>
      <c r="C29" s="45">
        <f t="shared" ref="C29:T29" si="1">SUM(C14:C28)</f>
        <v>0</v>
      </c>
      <c r="D29" s="45">
        <f t="shared" si="1"/>
        <v>0</v>
      </c>
      <c r="E29" s="45">
        <f t="shared" si="1"/>
        <v>0</v>
      </c>
      <c r="F29" s="45">
        <f t="shared" si="1"/>
        <v>0</v>
      </c>
      <c r="G29" s="45">
        <f t="shared" si="1"/>
        <v>0</v>
      </c>
      <c r="H29" s="45">
        <f t="shared" si="1"/>
        <v>0</v>
      </c>
      <c r="I29" s="45">
        <f t="shared" si="1"/>
        <v>0</v>
      </c>
      <c r="J29" s="45">
        <f t="shared" si="1"/>
        <v>0</v>
      </c>
      <c r="K29" s="45">
        <f t="shared" si="1"/>
        <v>0</v>
      </c>
      <c r="L29" s="45">
        <f t="shared" si="1"/>
        <v>0</v>
      </c>
      <c r="M29" s="45">
        <f t="shared" si="1"/>
        <v>0</v>
      </c>
      <c r="N29" s="45">
        <f t="shared" si="1"/>
        <v>0</v>
      </c>
      <c r="O29" s="45">
        <f t="shared" si="1"/>
        <v>0</v>
      </c>
      <c r="P29" s="45">
        <f t="shared" si="1"/>
        <v>0</v>
      </c>
      <c r="Q29" s="43">
        <f t="shared" si="1"/>
        <v>0</v>
      </c>
      <c r="R29" s="44">
        <f t="shared" si="1"/>
        <v>0</v>
      </c>
      <c r="S29" s="45">
        <f t="shared" si="1"/>
        <v>0</v>
      </c>
      <c r="T29" s="46">
        <f t="shared" si="1"/>
        <v>0</v>
      </c>
      <c r="U29" s="40">
        <f t="shared" si="0"/>
        <v>0</v>
      </c>
    </row>
    <row r="30" spans="1:21" ht="41.25" customHeight="1" thickBot="1" x14ac:dyDescent="0.3">
      <c r="A30" s="58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3"/>
    </row>
  </sheetData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selection activeCell="U14" sqref="U14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.75" x14ac:dyDescent="0.2">
      <c r="A3" s="100" t="s">
        <v>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5.75" x14ac:dyDescent="0.25">
      <c r="A4" s="47" t="s">
        <v>4</v>
      </c>
      <c r="B4" s="101" t="s">
        <v>26</v>
      </c>
      <c r="C4" s="102"/>
      <c r="D4" s="102"/>
      <c r="E4" s="102"/>
      <c r="F4" s="102"/>
      <c r="G4" s="102"/>
      <c r="H4" s="102"/>
      <c r="I4" s="102"/>
      <c r="J4" s="3"/>
      <c r="K4" s="3"/>
      <c r="L4" s="3"/>
      <c r="M4" s="3"/>
      <c r="N4" s="3"/>
      <c r="O4" s="4" t="s">
        <v>0</v>
      </c>
      <c r="P4" s="103"/>
      <c r="Q4" s="103"/>
      <c r="R4" s="103"/>
      <c r="S4" s="103"/>
      <c r="T4" s="103"/>
      <c r="U4" s="3"/>
    </row>
    <row r="5" spans="1:21" ht="15.75" x14ac:dyDescent="0.25">
      <c r="A5" s="47" t="s">
        <v>20</v>
      </c>
      <c r="B5" s="104"/>
      <c r="C5" s="105"/>
      <c r="D5" s="105"/>
      <c r="E5" s="105"/>
      <c r="F5" s="105"/>
      <c r="G5" s="105"/>
      <c r="H5" s="105"/>
      <c r="I5" s="105"/>
      <c r="J5" s="3"/>
      <c r="K5" s="3"/>
      <c r="L5" s="3"/>
      <c r="M5" s="3"/>
      <c r="N5" s="3"/>
      <c r="O5" s="4" t="s">
        <v>1</v>
      </c>
      <c r="P5" s="81"/>
      <c r="Q5" s="81"/>
      <c r="R5" s="59" t="s">
        <v>2</v>
      </c>
      <c r="S5" s="81"/>
      <c r="T5" s="81"/>
      <c r="U5" s="3"/>
    </row>
    <row r="6" spans="1:21" ht="15.75" x14ac:dyDescent="0.2">
      <c r="A6" s="47"/>
      <c r="B6" s="79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4" t="s">
        <v>3</v>
      </c>
      <c r="P6" s="81"/>
      <c r="Q6" s="81"/>
      <c r="R6" s="81"/>
      <c r="S6" s="81"/>
      <c r="T6" s="81"/>
      <c r="U6" s="3"/>
    </row>
    <row r="7" spans="1:21" ht="15.75" x14ac:dyDescent="0.25">
      <c r="A7" s="8" t="s">
        <v>24</v>
      </c>
      <c r="B7" s="82" t="s">
        <v>38</v>
      </c>
      <c r="C7" s="83"/>
      <c r="D7" s="83"/>
      <c r="E7" s="83"/>
      <c r="F7" s="83"/>
      <c r="G7" s="83"/>
      <c r="H7" s="83"/>
      <c r="I7" s="83"/>
      <c r="J7" s="34"/>
      <c r="K7" s="7"/>
      <c r="L7" s="9"/>
      <c r="M7" s="9"/>
      <c r="N7" s="9"/>
      <c r="O7" s="4" t="s">
        <v>5</v>
      </c>
      <c r="P7" s="84"/>
      <c r="Q7" s="84"/>
      <c r="R7" s="84"/>
      <c r="S7" s="84"/>
      <c r="T7" s="84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5" t="s">
        <v>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25</v>
      </c>
      <c r="R9" s="88"/>
      <c r="S9" s="87" t="s">
        <v>19</v>
      </c>
      <c r="T9" s="93"/>
      <c r="U9" s="36"/>
    </row>
    <row r="10" spans="1:21" ht="18.75" thickBot="1" x14ac:dyDescent="0.3">
      <c r="A10" s="64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7" t="s">
        <v>8</v>
      </c>
      <c r="P10" s="68"/>
      <c r="Q10" s="89"/>
      <c r="R10" s="90"/>
      <c r="S10" s="94"/>
      <c r="T10" s="95"/>
      <c r="U10" s="37"/>
    </row>
    <row r="11" spans="1:21" ht="18" x14ac:dyDescent="0.25">
      <c r="A11" s="65"/>
      <c r="B11" s="17"/>
      <c r="C11" s="69" t="s">
        <v>9</v>
      </c>
      <c r="D11" s="70"/>
      <c r="E11" s="69" t="s">
        <v>10</v>
      </c>
      <c r="F11" s="73"/>
      <c r="G11" s="69" t="s">
        <v>11</v>
      </c>
      <c r="H11" s="73"/>
      <c r="I11" s="69" t="s">
        <v>12</v>
      </c>
      <c r="J11" s="76"/>
      <c r="K11" s="69" t="s">
        <v>13</v>
      </c>
      <c r="L11" s="73"/>
      <c r="M11" s="69" t="s">
        <v>14</v>
      </c>
      <c r="N11" s="76"/>
      <c r="O11" s="18"/>
      <c r="P11" s="19"/>
      <c r="Q11" s="89"/>
      <c r="R11" s="90"/>
      <c r="S11" s="94"/>
      <c r="T11" s="95"/>
      <c r="U11" s="38"/>
    </row>
    <row r="12" spans="1:21" ht="18" x14ac:dyDescent="0.25">
      <c r="A12" s="65"/>
      <c r="B12" s="17"/>
      <c r="C12" s="71"/>
      <c r="D12" s="72"/>
      <c r="E12" s="74"/>
      <c r="F12" s="75"/>
      <c r="G12" s="74"/>
      <c r="H12" s="75"/>
      <c r="I12" s="77"/>
      <c r="J12" s="78"/>
      <c r="K12" s="74"/>
      <c r="L12" s="75"/>
      <c r="M12" s="77"/>
      <c r="N12" s="78"/>
      <c r="O12" s="20"/>
      <c r="P12" s="35"/>
      <c r="Q12" s="91"/>
      <c r="R12" s="92"/>
      <c r="S12" s="96"/>
      <c r="T12" s="97"/>
      <c r="U12" s="38"/>
    </row>
    <row r="13" spans="1:21" ht="13.5" thickBot="1" x14ac:dyDescent="0.25">
      <c r="A13" s="66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39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 t="shared" ref="U14:U27" si="0">SUM(C14:T14)</f>
        <v>0</v>
      </c>
    </row>
    <row r="15" spans="1:21" ht="36" customHeight="1" thickBot="1" x14ac:dyDescent="0.3">
      <c r="A15" s="51" t="s">
        <v>114</v>
      </c>
      <c r="B15" s="62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40">
        <f t="shared" si="0"/>
        <v>0</v>
      </c>
    </row>
    <row r="16" spans="1:21" ht="36" customHeight="1" thickBot="1" x14ac:dyDescent="0.3">
      <c r="A16" s="51" t="s">
        <v>115</v>
      </c>
      <c r="B16" s="62">
        <v>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0">
        <f t="shared" si="0"/>
        <v>0</v>
      </c>
    </row>
    <row r="17" spans="1:21" ht="36" customHeight="1" thickBot="1" x14ac:dyDescent="0.3">
      <c r="A17" s="51" t="s">
        <v>116</v>
      </c>
      <c r="B17" s="62">
        <v>4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40">
        <f t="shared" si="0"/>
        <v>0</v>
      </c>
    </row>
    <row r="18" spans="1:21" ht="36" customHeight="1" thickBot="1" x14ac:dyDescent="0.3">
      <c r="A18" s="51" t="s">
        <v>41</v>
      </c>
      <c r="B18" s="54">
        <v>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0">
        <f t="shared" si="0"/>
        <v>0</v>
      </c>
    </row>
    <row r="19" spans="1:21" ht="36" customHeight="1" thickBot="1" x14ac:dyDescent="0.3">
      <c r="A19" s="51" t="s">
        <v>42</v>
      </c>
      <c r="B19" s="54">
        <v>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0">
        <f t="shared" si="0"/>
        <v>0</v>
      </c>
    </row>
    <row r="20" spans="1:21" ht="36" customHeight="1" thickBot="1" x14ac:dyDescent="0.3">
      <c r="A20" s="51" t="s">
        <v>43</v>
      </c>
      <c r="B20" s="54">
        <v>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40">
        <f t="shared" si="0"/>
        <v>0</v>
      </c>
    </row>
    <row r="21" spans="1:21" ht="36" customHeight="1" thickBot="1" x14ac:dyDescent="0.3">
      <c r="A21" s="51" t="s">
        <v>44</v>
      </c>
      <c r="B21" s="54">
        <v>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0">
        <f t="shared" si="0"/>
        <v>0</v>
      </c>
    </row>
    <row r="22" spans="1:21" ht="36" customHeight="1" thickBot="1" x14ac:dyDescent="0.3">
      <c r="A22" s="51" t="s">
        <v>45</v>
      </c>
      <c r="B22" s="54">
        <v>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0">
        <f t="shared" si="0"/>
        <v>0</v>
      </c>
    </row>
    <row r="23" spans="1:21" ht="36" customHeight="1" thickBot="1" x14ac:dyDescent="0.3">
      <c r="A23" s="51" t="s">
        <v>46</v>
      </c>
      <c r="B23" s="54">
        <v>10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0">
        <f t="shared" si="0"/>
        <v>0</v>
      </c>
    </row>
    <row r="24" spans="1:21" ht="36" customHeight="1" thickBot="1" x14ac:dyDescent="0.3">
      <c r="A24" s="51" t="s">
        <v>47</v>
      </c>
      <c r="B24" s="54">
        <v>11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0">
        <f t="shared" si="0"/>
        <v>0</v>
      </c>
    </row>
    <row r="25" spans="1:21" ht="36" customHeight="1" thickBot="1" x14ac:dyDescent="0.3">
      <c r="A25" s="56" t="s">
        <v>48</v>
      </c>
      <c r="B25" s="30">
        <v>12</v>
      </c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2"/>
      <c r="O25" s="1"/>
      <c r="P25" s="2"/>
      <c r="Q25" s="48"/>
      <c r="R25" s="1"/>
      <c r="S25" s="49"/>
      <c r="T25" s="1"/>
      <c r="U25" s="40">
        <f t="shared" si="0"/>
        <v>0</v>
      </c>
    </row>
    <row r="26" spans="1:21" ht="36" customHeight="1" thickBot="1" x14ac:dyDescent="0.3">
      <c r="A26" s="56" t="s">
        <v>117</v>
      </c>
      <c r="B26" s="30">
        <v>13</v>
      </c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2"/>
      <c r="O26" s="1"/>
      <c r="P26" s="2"/>
      <c r="Q26" s="48"/>
      <c r="R26" s="1"/>
      <c r="S26" s="49"/>
      <c r="T26" s="1"/>
      <c r="U26" s="40">
        <f t="shared" si="0"/>
        <v>0</v>
      </c>
    </row>
    <row r="27" spans="1:21" ht="36" customHeight="1" thickBot="1" x14ac:dyDescent="0.3">
      <c r="A27" s="57" t="s">
        <v>40</v>
      </c>
      <c r="B27" s="42"/>
      <c r="C27" s="45">
        <f t="shared" ref="C27:T27" si="1">SUM(C14:C26)</f>
        <v>0</v>
      </c>
      <c r="D27" s="45">
        <f t="shared" si="1"/>
        <v>0</v>
      </c>
      <c r="E27" s="45">
        <f t="shared" si="1"/>
        <v>0</v>
      </c>
      <c r="F27" s="45">
        <f t="shared" si="1"/>
        <v>0</v>
      </c>
      <c r="G27" s="45">
        <f t="shared" si="1"/>
        <v>0</v>
      </c>
      <c r="H27" s="45">
        <f t="shared" si="1"/>
        <v>0</v>
      </c>
      <c r="I27" s="45">
        <f t="shared" si="1"/>
        <v>0</v>
      </c>
      <c r="J27" s="45">
        <f t="shared" si="1"/>
        <v>0</v>
      </c>
      <c r="K27" s="45">
        <f t="shared" si="1"/>
        <v>0</v>
      </c>
      <c r="L27" s="45">
        <f t="shared" si="1"/>
        <v>0</v>
      </c>
      <c r="M27" s="45">
        <f t="shared" si="1"/>
        <v>0</v>
      </c>
      <c r="N27" s="45">
        <f t="shared" si="1"/>
        <v>0</v>
      </c>
      <c r="O27" s="45">
        <f t="shared" si="1"/>
        <v>0</v>
      </c>
      <c r="P27" s="45">
        <f t="shared" si="1"/>
        <v>0</v>
      </c>
      <c r="Q27" s="43">
        <f t="shared" si="1"/>
        <v>0</v>
      </c>
      <c r="R27" s="44">
        <f t="shared" si="1"/>
        <v>0</v>
      </c>
      <c r="S27" s="45">
        <f t="shared" si="1"/>
        <v>0</v>
      </c>
      <c r="T27" s="46">
        <f t="shared" si="1"/>
        <v>0</v>
      </c>
      <c r="U27" s="40">
        <f t="shared" si="0"/>
        <v>0</v>
      </c>
    </row>
    <row r="28" spans="1:21" ht="41.25" customHeight="1" thickBot="1" x14ac:dyDescent="0.3">
      <c r="A28" s="58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workbookViewId="0">
      <selection activeCell="S18" sqref="S18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.75" x14ac:dyDescent="0.2">
      <c r="A3" s="100" t="s">
        <v>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5.75" x14ac:dyDescent="0.25">
      <c r="A4" s="47" t="s">
        <v>4</v>
      </c>
      <c r="B4" s="101" t="s">
        <v>26</v>
      </c>
      <c r="C4" s="102"/>
      <c r="D4" s="102"/>
      <c r="E4" s="102"/>
      <c r="F4" s="102"/>
      <c r="G4" s="102"/>
      <c r="H4" s="102"/>
      <c r="I4" s="102"/>
      <c r="J4" s="3"/>
      <c r="K4" s="3"/>
      <c r="L4" s="3"/>
      <c r="M4" s="3"/>
      <c r="N4" s="3"/>
      <c r="O4" s="4" t="s">
        <v>0</v>
      </c>
      <c r="P4" s="103"/>
      <c r="Q4" s="103"/>
      <c r="R4" s="103"/>
      <c r="S4" s="103"/>
      <c r="T4" s="103"/>
      <c r="U4" s="3"/>
    </row>
    <row r="5" spans="1:21" ht="15.75" x14ac:dyDescent="0.25">
      <c r="A5" s="47" t="s">
        <v>20</v>
      </c>
      <c r="B5" s="104"/>
      <c r="C5" s="105"/>
      <c r="D5" s="105"/>
      <c r="E5" s="105"/>
      <c r="F5" s="105"/>
      <c r="G5" s="105"/>
      <c r="H5" s="105"/>
      <c r="I5" s="105"/>
      <c r="J5" s="3"/>
      <c r="K5" s="3"/>
      <c r="L5" s="3"/>
      <c r="M5" s="3"/>
      <c r="N5" s="3"/>
      <c r="O5" s="4" t="s">
        <v>1</v>
      </c>
      <c r="P5" s="81"/>
      <c r="Q5" s="81"/>
      <c r="R5" s="59" t="s">
        <v>2</v>
      </c>
      <c r="S5" s="81"/>
      <c r="T5" s="81"/>
      <c r="U5" s="3"/>
    </row>
    <row r="6" spans="1:21" ht="15.75" x14ac:dyDescent="0.2">
      <c r="A6" s="47"/>
      <c r="B6" s="79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4" t="s">
        <v>3</v>
      </c>
      <c r="P6" s="81"/>
      <c r="Q6" s="81"/>
      <c r="R6" s="81"/>
      <c r="S6" s="81"/>
      <c r="T6" s="81"/>
      <c r="U6" s="3"/>
    </row>
    <row r="7" spans="1:21" ht="15.75" x14ac:dyDescent="0.25">
      <c r="A7" s="8" t="s">
        <v>24</v>
      </c>
      <c r="B7" s="82" t="s">
        <v>49</v>
      </c>
      <c r="C7" s="83"/>
      <c r="D7" s="83"/>
      <c r="E7" s="83"/>
      <c r="F7" s="83"/>
      <c r="G7" s="83"/>
      <c r="H7" s="83"/>
      <c r="I7" s="83"/>
      <c r="J7" s="34"/>
      <c r="K7" s="7"/>
      <c r="L7" s="9"/>
      <c r="M7" s="9"/>
      <c r="N7" s="9"/>
      <c r="O7" s="4" t="s">
        <v>5</v>
      </c>
      <c r="P7" s="84"/>
      <c r="Q7" s="84"/>
      <c r="R7" s="84"/>
      <c r="S7" s="84"/>
      <c r="T7" s="84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5" t="s">
        <v>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25</v>
      </c>
      <c r="R9" s="88"/>
      <c r="S9" s="87" t="s">
        <v>19</v>
      </c>
      <c r="T9" s="93"/>
      <c r="U9" s="36"/>
    </row>
    <row r="10" spans="1:21" ht="18.75" thickBot="1" x14ac:dyDescent="0.3">
      <c r="A10" s="64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7" t="s">
        <v>8</v>
      </c>
      <c r="P10" s="68"/>
      <c r="Q10" s="89"/>
      <c r="R10" s="90"/>
      <c r="S10" s="94"/>
      <c r="T10" s="95"/>
      <c r="U10" s="37"/>
    </row>
    <row r="11" spans="1:21" ht="18" x14ac:dyDescent="0.25">
      <c r="A11" s="65"/>
      <c r="B11" s="17"/>
      <c r="C11" s="69" t="s">
        <v>9</v>
      </c>
      <c r="D11" s="70"/>
      <c r="E11" s="69" t="s">
        <v>10</v>
      </c>
      <c r="F11" s="73"/>
      <c r="G11" s="69" t="s">
        <v>11</v>
      </c>
      <c r="H11" s="73"/>
      <c r="I11" s="69" t="s">
        <v>12</v>
      </c>
      <c r="J11" s="76"/>
      <c r="K11" s="69" t="s">
        <v>13</v>
      </c>
      <c r="L11" s="73"/>
      <c r="M11" s="69" t="s">
        <v>14</v>
      </c>
      <c r="N11" s="76"/>
      <c r="O11" s="18"/>
      <c r="P11" s="19"/>
      <c r="Q11" s="89"/>
      <c r="R11" s="90"/>
      <c r="S11" s="94"/>
      <c r="T11" s="95"/>
      <c r="U11" s="38"/>
    </row>
    <row r="12" spans="1:21" ht="18" x14ac:dyDescent="0.25">
      <c r="A12" s="65"/>
      <c r="B12" s="17"/>
      <c r="C12" s="71"/>
      <c r="D12" s="72"/>
      <c r="E12" s="74"/>
      <c r="F12" s="75"/>
      <c r="G12" s="74"/>
      <c r="H12" s="75"/>
      <c r="I12" s="77"/>
      <c r="J12" s="78"/>
      <c r="K12" s="74"/>
      <c r="L12" s="75"/>
      <c r="M12" s="77"/>
      <c r="N12" s="78"/>
      <c r="O12" s="20"/>
      <c r="P12" s="35"/>
      <c r="Q12" s="91"/>
      <c r="R12" s="92"/>
      <c r="S12" s="96"/>
      <c r="T12" s="97"/>
      <c r="U12" s="38"/>
    </row>
    <row r="13" spans="1:21" ht="13.5" thickBot="1" x14ac:dyDescent="0.25">
      <c r="A13" s="66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50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1" t="s">
        <v>52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 t="shared" ref="U15:U20" si="0">SUM(C15:T15)</f>
        <v>0</v>
      </c>
    </row>
    <row r="16" spans="1:21" ht="36" customHeight="1" thickBot="1" x14ac:dyDescent="0.3">
      <c r="A16" s="51" t="s">
        <v>53</v>
      </c>
      <c r="B16" s="54">
        <v>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0">
        <f t="shared" si="0"/>
        <v>0</v>
      </c>
    </row>
    <row r="17" spans="1:21" ht="36" customHeight="1" thickBot="1" x14ac:dyDescent="0.3">
      <c r="A17" s="56" t="s">
        <v>119</v>
      </c>
      <c r="B17" s="30">
        <v>4</v>
      </c>
      <c r="C17" s="1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48"/>
      <c r="R17" s="1"/>
      <c r="S17" s="49"/>
      <c r="T17" s="1"/>
      <c r="U17" s="40">
        <f t="shared" si="0"/>
        <v>0</v>
      </c>
    </row>
    <row r="18" spans="1:21" ht="36" customHeight="1" thickBot="1" x14ac:dyDescent="0.3">
      <c r="A18" s="56" t="s">
        <v>48</v>
      </c>
      <c r="B18" s="30">
        <v>5</v>
      </c>
      <c r="C18" s="1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48"/>
      <c r="R18" s="1"/>
      <c r="S18" s="49"/>
      <c r="T18" s="1"/>
      <c r="U18" s="40">
        <f t="shared" si="0"/>
        <v>0</v>
      </c>
    </row>
    <row r="19" spans="1:21" ht="36" customHeight="1" thickBot="1" x14ac:dyDescent="0.3">
      <c r="A19" s="56" t="s">
        <v>120</v>
      </c>
      <c r="B19" s="30">
        <v>6</v>
      </c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48"/>
      <c r="R19" s="1"/>
      <c r="S19" s="49"/>
      <c r="T19" s="1"/>
      <c r="U19" s="40">
        <f t="shared" si="0"/>
        <v>0</v>
      </c>
    </row>
    <row r="20" spans="1:21" ht="36" customHeight="1" thickBot="1" x14ac:dyDescent="0.3">
      <c r="A20" s="57" t="s">
        <v>51</v>
      </c>
      <c r="B20" s="42"/>
      <c r="C20" s="45">
        <f t="shared" ref="C20:T20" si="1">SUM(C14:C19)</f>
        <v>0</v>
      </c>
      <c r="D20" s="45">
        <f t="shared" si="1"/>
        <v>0</v>
      </c>
      <c r="E20" s="45">
        <f t="shared" si="1"/>
        <v>0</v>
      </c>
      <c r="F20" s="45">
        <f t="shared" si="1"/>
        <v>0</v>
      </c>
      <c r="G20" s="45">
        <f t="shared" si="1"/>
        <v>0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5">
        <f t="shared" si="1"/>
        <v>0</v>
      </c>
      <c r="M20" s="45">
        <f t="shared" si="1"/>
        <v>0</v>
      </c>
      <c r="N20" s="45">
        <f t="shared" si="1"/>
        <v>0</v>
      </c>
      <c r="O20" s="45">
        <f t="shared" si="1"/>
        <v>0</v>
      </c>
      <c r="P20" s="45">
        <f t="shared" si="1"/>
        <v>0</v>
      </c>
      <c r="Q20" s="43">
        <f t="shared" si="1"/>
        <v>0</v>
      </c>
      <c r="R20" s="44">
        <f t="shared" si="1"/>
        <v>0</v>
      </c>
      <c r="S20" s="45">
        <f t="shared" si="1"/>
        <v>0</v>
      </c>
      <c r="T20" s="46">
        <f t="shared" si="1"/>
        <v>0</v>
      </c>
      <c r="U20" s="40">
        <f t="shared" si="0"/>
        <v>0</v>
      </c>
    </row>
    <row r="21" spans="1:21" ht="41.25" customHeight="1" thickBot="1" x14ac:dyDescent="0.3">
      <c r="A21" s="58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E22" sqref="E22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.75" x14ac:dyDescent="0.2">
      <c r="A3" s="100" t="s">
        <v>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5.75" x14ac:dyDescent="0.25">
      <c r="A4" s="47" t="s">
        <v>4</v>
      </c>
      <c r="B4" s="101" t="s">
        <v>26</v>
      </c>
      <c r="C4" s="102"/>
      <c r="D4" s="102"/>
      <c r="E4" s="102"/>
      <c r="F4" s="102"/>
      <c r="G4" s="102"/>
      <c r="H4" s="102"/>
      <c r="I4" s="102"/>
      <c r="J4" s="3"/>
      <c r="K4" s="3"/>
      <c r="L4" s="3"/>
      <c r="M4" s="3"/>
      <c r="N4" s="3"/>
      <c r="O4" s="4" t="s">
        <v>0</v>
      </c>
      <c r="P4" s="103"/>
      <c r="Q4" s="103"/>
      <c r="R4" s="103"/>
      <c r="S4" s="103"/>
      <c r="T4" s="103"/>
      <c r="U4" s="3"/>
    </row>
    <row r="5" spans="1:21" ht="15.75" x14ac:dyDescent="0.25">
      <c r="A5" s="47" t="s">
        <v>20</v>
      </c>
      <c r="B5" s="104"/>
      <c r="C5" s="105"/>
      <c r="D5" s="105"/>
      <c r="E5" s="105"/>
      <c r="F5" s="105"/>
      <c r="G5" s="105"/>
      <c r="H5" s="105"/>
      <c r="I5" s="105"/>
      <c r="J5" s="3"/>
      <c r="K5" s="3"/>
      <c r="L5" s="3"/>
      <c r="M5" s="3"/>
      <c r="N5" s="3"/>
      <c r="O5" s="4" t="s">
        <v>1</v>
      </c>
      <c r="P5" s="81"/>
      <c r="Q5" s="81"/>
      <c r="R5" s="59" t="s">
        <v>2</v>
      </c>
      <c r="S5" s="81"/>
      <c r="T5" s="81"/>
      <c r="U5" s="3"/>
    </row>
    <row r="6" spans="1:21" ht="15.75" x14ac:dyDescent="0.2">
      <c r="A6" s="47"/>
      <c r="B6" s="79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4" t="s">
        <v>3</v>
      </c>
      <c r="P6" s="81"/>
      <c r="Q6" s="81"/>
      <c r="R6" s="81"/>
      <c r="S6" s="81"/>
      <c r="T6" s="81"/>
      <c r="U6" s="3"/>
    </row>
    <row r="7" spans="1:21" ht="15.75" x14ac:dyDescent="0.25">
      <c r="A7" s="8" t="s">
        <v>24</v>
      </c>
      <c r="B7" s="82" t="s">
        <v>122</v>
      </c>
      <c r="C7" s="83"/>
      <c r="D7" s="83"/>
      <c r="E7" s="83"/>
      <c r="F7" s="83"/>
      <c r="G7" s="83"/>
      <c r="H7" s="83"/>
      <c r="I7" s="83"/>
      <c r="J7" s="34"/>
      <c r="K7" s="7"/>
      <c r="L7" s="9"/>
      <c r="M7" s="9"/>
      <c r="N7" s="9"/>
      <c r="O7" s="4" t="s">
        <v>5</v>
      </c>
      <c r="P7" s="84"/>
      <c r="Q7" s="84"/>
      <c r="R7" s="84"/>
      <c r="S7" s="84"/>
      <c r="T7" s="84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5" t="s">
        <v>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25</v>
      </c>
      <c r="R9" s="88"/>
      <c r="S9" s="87" t="s">
        <v>19</v>
      </c>
      <c r="T9" s="93"/>
      <c r="U9" s="36"/>
    </row>
    <row r="10" spans="1:21" ht="18.75" thickBot="1" x14ac:dyDescent="0.3">
      <c r="A10" s="64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7" t="s">
        <v>8</v>
      </c>
      <c r="P10" s="68"/>
      <c r="Q10" s="89"/>
      <c r="R10" s="90"/>
      <c r="S10" s="94"/>
      <c r="T10" s="95"/>
      <c r="U10" s="37"/>
    </row>
    <row r="11" spans="1:21" ht="18" x14ac:dyDescent="0.25">
      <c r="A11" s="65"/>
      <c r="B11" s="17"/>
      <c r="C11" s="69" t="s">
        <v>9</v>
      </c>
      <c r="D11" s="70"/>
      <c r="E11" s="69" t="s">
        <v>10</v>
      </c>
      <c r="F11" s="73"/>
      <c r="G11" s="69" t="s">
        <v>11</v>
      </c>
      <c r="H11" s="73"/>
      <c r="I11" s="69" t="s">
        <v>12</v>
      </c>
      <c r="J11" s="76"/>
      <c r="K11" s="69" t="s">
        <v>13</v>
      </c>
      <c r="L11" s="73"/>
      <c r="M11" s="69" t="s">
        <v>14</v>
      </c>
      <c r="N11" s="76"/>
      <c r="O11" s="18"/>
      <c r="P11" s="19"/>
      <c r="Q11" s="89"/>
      <c r="R11" s="90"/>
      <c r="S11" s="94"/>
      <c r="T11" s="95"/>
      <c r="U11" s="38"/>
    </row>
    <row r="12" spans="1:21" ht="18" x14ac:dyDescent="0.25">
      <c r="A12" s="65"/>
      <c r="B12" s="17"/>
      <c r="C12" s="71"/>
      <c r="D12" s="72"/>
      <c r="E12" s="74"/>
      <c r="F12" s="75"/>
      <c r="G12" s="74"/>
      <c r="H12" s="75"/>
      <c r="I12" s="77"/>
      <c r="J12" s="78"/>
      <c r="K12" s="74"/>
      <c r="L12" s="75"/>
      <c r="M12" s="77"/>
      <c r="N12" s="78"/>
      <c r="O12" s="20"/>
      <c r="P12" s="35"/>
      <c r="Q12" s="91"/>
      <c r="R12" s="92"/>
      <c r="S12" s="96"/>
      <c r="T12" s="97"/>
      <c r="U12" s="38"/>
    </row>
    <row r="13" spans="1:21" ht="13.5" thickBot="1" x14ac:dyDescent="0.25">
      <c r="A13" s="66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123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7" t="s">
        <v>56</v>
      </c>
      <c r="B15" s="42"/>
      <c r="C15" s="45">
        <f t="shared" ref="C15:T15" si="0">SUM(C14:C14)</f>
        <v>0</v>
      </c>
      <c r="D15" s="45">
        <f t="shared" si="0"/>
        <v>0</v>
      </c>
      <c r="E15" s="45">
        <f t="shared" si="0"/>
        <v>0</v>
      </c>
      <c r="F15" s="45">
        <f t="shared" si="0"/>
        <v>0</v>
      </c>
      <c r="G15" s="45">
        <f t="shared" si="0"/>
        <v>0</v>
      </c>
      <c r="H15" s="45">
        <f t="shared" si="0"/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5">
        <f t="shared" si="0"/>
        <v>0</v>
      </c>
      <c r="N15" s="45">
        <f t="shared" si="0"/>
        <v>0</v>
      </c>
      <c r="O15" s="45">
        <f t="shared" si="0"/>
        <v>0</v>
      </c>
      <c r="P15" s="45">
        <f t="shared" si="0"/>
        <v>0</v>
      </c>
      <c r="Q15" s="43">
        <f t="shared" si="0"/>
        <v>0</v>
      </c>
      <c r="R15" s="44">
        <f t="shared" si="0"/>
        <v>0</v>
      </c>
      <c r="S15" s="45">
        <f t="shared" si="0"/>
        <v>0</v>
      </c>
      <c r="T15" s="46">
        <f t="shared" si="0"/>
        <v>0</v>
      </c>
      <c r="U15" s="41">
        <f>SUM(C15:T15)</f>
        <v>0</v>
      </c>
    </row>
    <row r="16" spans="1:21" ht="41.25" customHeight="1" thickBot="1" x14ac:dyDescent="0.3">
      <c r="A16" s="58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"/>
  <sheetViews>
    <sheetView workbookViewId="0">
      <selection sqref="A1:IV65536"/>
    </sheetView>
  </sheetViews>
  <sheetFormatPr defaultRowHeight="12.75" x14ac:dyDescent="0.2"/>
  <cols>
    <col min="1" max="1" width="33.7109375" customWidth="1"/>
    <col min="2" max="2" width="5.7109375" customWidth="1"/>
    <col min="3" max="20" width="8.7109375" customWidth="1"/>
    <col min="21" max="21" width="11.140625" customWidth="1"/>
  </cols>
  <sheetData>
    <row r="1" spans="1:21" ht="15.75" x14ac:dyDescent="0.2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15.75" x14ac:dyDescent="0.25">
      <c r="A2" s="98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ht="15.75" x14ac:dyDescent="0.2">
      <c r="A3" s="100" t="s">
        <v>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1" ht="15.75" x14ac:dyDescent="0.25">
      <c r="A4" s="47" t="s">
        <v>4</v>
      </c>
      <c r="B4" s="101" t="s">
        <v>26</v>
      </c>
      <c r="C4" s="102"/>
      <c r="D4" s="102"/>
      <c r="E4" s="102"/>
      <c r="F4" s="102"/>
      <c r="G4" s="102"/>
      <c r="H4" s="102"/>
      <c r="I4" s="102"/>
      <c r="J4" s="3"/>
      <c r="K4" s="3"/>
      <c r="L4" s="3"/>
      <c r="M4" s="3"/>
      <c r="N4" s="3"/>
      <c r="O4" s="4" t="s">
        <v>0</v>
      </c>
      <c r="P4" s="103"/>
      <c r="Q4" s="103"/>
      <c r="R4" s="103"/>
      <c r="S4" s="103"/>
      <c r="T4" s="103"/>
      <c r="U4" s="3"/>
    </row>
    <row r="5" spans="1:21" ht="15.75" x14ac:dyDescent="0.25">
      <c r="A5" s="47" t="s">
        <v>20</v>
      </c>
      <c r="B5" s="104"/>
      <c r="C5" s="105"/>
      <c r="D5" s="105"/>
      <c r="E5" s="105"/>
      <c r="F5" s="105"/>
      <c r="G5" s="105"/>
      <c r="H5" s="105"/>
      <c r="I5" s="105"/>
      <c r="J5" s="3"/>
      <c r="K5" s="3"/>
      <c r="L5" s="3"/>
      <c r="M5" s="3"/>
      <c r="N5" s="3"/>
      <c r="O5" s="4" t="s">
        <v>1</v>
      </c>
      <c r="P5" s="81"/>
      <c r="Q5" s="81"/>
      <c r="R5" s="59" t="s">
        <v>2</v>
      </c>
      <c r="S5" s="81"/>
      <c r="T5" s="81"/>
      <c r="U5" s="3"/>
    </row>
    <row r="6" spans="1:21" ht="15.75" x14ac:dyDescent="0.2">
      <c r="A6" s="47"/>
      <c r="B6" s="79"/>
      <c r="C6" s="80"/>
      <c r="D6" s="80"/>
      <c r="E6" s="80"/>
      <c r="F6" s="80"/>
      <c r="G6" s="80"/>
      <c r="H6" s="80"/>
      <c r="I6" s="80"/>
      <c r="J6" s="3"/>
      <c r="K6" s="3"/>
      <c r="L6" s="3"/>
      <c r="M6" s="3"/>
      <c r="N6" s="3"/>
      <c r="O6" s="4" t="s">
        <v>3</v>
      </c>
      <c r="P6" s="81"/>
      <c r="Q6" s="81"/>
      <c r="R6" s="81"/>
      <c r="S6" s="81"/>
      <c r="T6" s="81"/>
      <c r="U6" s="3"/>
    </row>
    <row r="7" spans="1:21" ht="15.75" x14ac:dyDescent="0.25">
      <c r="A7" s="8" t="s">
        <v>24</v>
      </c>
      <c r="B7" s="82" t="s">
        <v>54</v>
      </c>
      <c r="C7" s="83"/>
      <c r="D7" s="83"/>
      <c r="E7" s="83"/>
      <c r="F7" s="83"/>
      <c r="G7" s="83"/>
      <c r="H7" s="83"/>
      <c r="I7" s="83"/>
      <c r="J7" s="34"/>
      <c r="K7" s="7"/>
      <c r="L7" s="9"/>
      <c r="M7" s="9"/>
      <c r="N7" s="9"/>
      <c r="O7" s="4" t="s">
        <v>5</v>
      </c>
      <c r="P7" s="84"/>
      <c r="Q7" s="84"/>
      <c r="R7" s="84"/>
      <c r="S7" s="84"/>
      <c r="T7" s="84"/>
      <c r="U7" s="9"/>
    </row>
    <row r="8" spans="1:21" ht="15.75" x14ac:dyDescent="0.25">
      <c r="A8" s="5"/>
      <c r="B8" s="6"/>
      <c r="C8" s="7"/>
      <c r="D8" s="7"/>
      <c r="E8" s="7"/>
      <c r="F8" s="8"/>
      <c r="G8" s="6"/>
      <c r="H8" s="9"/>
      <c r="I8" s="7"/>
      <c r="J8" s="9"/>
      <c r="K8" s="7"/>
      <c r="L8" s="9"/>
      <c r="M8" s="9"/>
      <c r="N8" s="9"/>
      <c r="O8" s="4"/>
      <c r="P8" s="9"/>
      <c r="Q8" s="9"/>
      <c r="R8" s="9"/>
      <c r="S8" s="9"/>
      <c r="T8" s="9"/>
      <c r="U8" s="9"/>
    </row>
    <row r="9" spans="1:21" ht="18" x14ac:dyDescent="0.25">
      <c r="A9" s="55"/>
      <c r="B9" s="10"/>
      <c r="C9" s="85" t="s">
        <v>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7" t="s">
        <v>25</v>
      </c>
      <c r="R9" s="88"/>
      <c r="S9" s="87" t="s">
        <v>19</v>
      </c>
      <c r="T9" s="93"/>
      <c r="U9" s="36"/>
    </row>
    <row r="10" spans="1:21" ht="18.75" thickBot="1" x14ac:dyDescent="0.3">
      <c r="A10" s="64" t="s">
        <v>21</v>
      </c>
      <c r="B10" s="11"/>
      <c r="C10" s="12" t="s">
        <v>7</v>
      </c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6"/>
      <c r="O10" s="67" t="s">
        <v>8</v>
      </c>
      <c r="P10" s="68"/>
      <c r="Q10" s="89"/>
      <c r="R10" s="90"/>
      <c r="S10" s="94"/>
      <c r="T10" s="95"/>
      <c r="U10" s="37"/>
    </row>
    <row r="11" spans="1:21" ht="18" x14ac:dyDescent="0.25">
      <c r="A11" s="65"/>
      <c r="B11" s="17"/>
      <c r="C11" s="69" t="s">
        <v>9</v>
      </c>
      <c r="D11" s="70"/>
      <c r="E11" s="69" t="s">
        <v>10</v>
      </c>
      <c r="F11" s="73"/>
      <c r="G11" s="69" t="s">
        <v>11</v>
      </c>
      <c r="H11" s="73"/>
      <c r="I11" s="69" t="s">
        <v>12</v>
      </c>
      <c r="J11" s="76"/>
      <c r="K11" s="69" t="s">
        <v>13</v>
      </c>
      <c r="L11" s="73"/>
      <c r="M11" s="69" t="s">
        <v>14</v>
      </c>
      <c r="N11" s="76"/>
      <c r="O11" s="18"/>
      <c r="P11" s="19"/>
      <c r="Q11" s="89"/>
      <c r="R11" s="90"/>
      <c r="S11" s="94"/>
      <c r="T11" s="95"/>
      <c r="U11" s="38"/>
    </row>
    <row r="12" spans="1:21" ht="18" x14ac:dyDescent="0.25">
      <c r="A12" s="65"/>
      <c r="B12" s="17"/>
      <c r="C12" s="71"/>
      <c r="D12" s="72"/>
      <c r="E12" s="74"/>
      <c r="F12" s="75"/>
      <c r="G12" s="74"/>
      <c r="H12" s="75"/>
      <c r="I12" s="77"/>
      <c r="J12" s="78"/>
      <c r="K12" s="74"/>
      <c r="L12" s="75"/>
      <c r="M12" s="77"/>
      <c r="N12" s="78"/>
      <c r="O12" s="20"/>
      <c r="P12" s="35"/>
      <c r="Q12" s="91"/>
      <c r="R12" s="92"/>
      <c r="S12" s="96"/>
      <c r="T12" s="97"/>
      <c r="U12" s="38"/>
    </row>
    <row r="13" spans="1:21" ht="13.5" thickBot="1" x14ac:dyDescent="0.25">
      <c r="A13" s="66"/>
      <c r="B13" s="21" t="s">
        <v>15</v>
      </c>
      <c r="C13" s="22" t="s">
        <v>16</v>
      </c>
      <c r="D13" s="23" t="s">
        <v>17</v>
      </c>
      <c r="E13" s="22" t="s">
        <v>16</v>
      </c>
      <c r="F13" s="23" t="s">
        <v>17</v>
      </c>
      <c r="G13" s="22" t="s">
        <v>16</v>
      </c>
      <c r="H13" s="23" t="s">
        <v>17</v>
      </c>
      <c r="I13" s="22" t="s">
        <v>16</v>
      </c>
      <c r="J13" s="23" t="s">
        <v>17</v>
      </c>
      <c r="K13" s="22" t="s">
        <v>16</v>
      </c>
      <c r="L13" s="23" t="s">
        <v>17</v>
      </c>
      <c r="M13" s="22" t="s">
        <v>16</v>
      </c>
      <c r="N13" s="24" t="s">
        <v>17</v>
      </c>
      <c r="O13" s="22" t="s">
        <v>16</v>
      </c>
      <c r="P13" s="25" t="s">
        <v>17</v>
      </c>
      <c r="Q13" s="26" t="s">
        <v>16</v>
      </c>
      <c r="R13" s="27" t="s">
        <v>17</v>
      </c>
      <c r="S13" s="28" t="s">
        <v>16</v>
      </c>
      <c r="T13" s="29" t="s">
        <v>17</v>
      </c>
      <c r="U13" s="39" t="s">
        <v>18</v>
      </c>
    </row>
    <row r="14" spans="1:21" ht="36" customHeight="1" thickBot="1" x14ac:dyDescent="0.3">
      <c r="A14" s="51" t="s">
        <v>55</v>
      </c>
      <c r="B14" s="53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0">
        <f>SUM(C14:T14)</f>
        <v>0</v>
      </c>
    </row>
    <row r="15" spans="1:21" ht="36" customHeight="1" thickBot="1" x14ac:dyDescent="0.3">
      <c r="A15" s="51" t="s">
        <v>57</v>
      </c>
      <c r="B15" s="54">
        <v>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40">
        <f>SUM(C15:T15)</f>
        <v>0</v>
      </c>
    </row>
    <row r="16" spans="1:21" ht="36" customHeight="1" thickBot="1" x14ac:dyDescent="0.3">
      <c r="A16" s="56" t="s">
        <v>58</v>
      </c>
      <c r="B16" s="30">
        <v>3</v>
      </c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48"/>
      <c r="R16" s="1"/>
      <c r="S16" s="49"/>
      <c r="T16" s="1"/>
      <c r="U16" s="40">
        <f>SUM(C16:T16)</f>
        <v>0</v>
      </c>
    </row>
    <row r="17" spans="1:21" ht="36" customHeight="1" thickBot="1" x14ac:dyDescent="0.3">
      <c r="A17" s="57" t="s">
        <v>56</v>
      </c>
      <c r="B17" s="42"/>
      <c r="C17" s="45">
        <f t="shared" ref="C17:T17" si="0">SUM(C14:C16)</f>
        <v>0</v>
      </c>
      <c r="D17" s="45">
        <f t="shared" si="0"/>
        <v>0</v>
      </c>
      <c r="E17" s="45">
        <f t="shared" si="0"/>
        <v>0</v>
      </c>
      <c r="F17" s="45">
        <f t="shared" si="0"/>
        <v>0</v>
      </c>
      <c r="G17" s="45">
        <f t="shared" si="0"/>
        <v>0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43">
        <f t="shared" si="0"/>
        <v>0</v>
      </c>
      <c r="R17" s="44">
        <f t="shared" si="0"/>
        <v>0</v>
      </c>
      <c r="S17" s="45">
        <f t="shared" si="0"/>
        <v>0</v>
      </c>
      <c r="T17" s="46">
        <f t="shared" si="0"/>
        <v>0</v>
      </c>
      <c r="U17" s="41">
        <f>SUM(C17:T17)</f>
        <v>0</v>
      </c>
    </row>
    <row r="18" spans="1:21" ht="41.25" customHeight="1" thickBot="1" x14ac:dyDescent="0.3">
      <c r="A18" s="58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</row>
  </sheetData>
  <sheetProtection password="CE05" sheet="1" objects="1" scenarios="1"/>
  <mergeCells count="23">
    <mergeCell ref="A1:U1"/>
    <mergeCell ref="A2:U2"/>
    <mergeCell ref="A3:U3"/>
    <mergeCell ref="B4:I4"/>
    <mergeCell ref="P4:T4"/>
    <mergeCell ref="B5:I5"/>
    <mergeCell ref="P5:Q5"/>
    <mergeCell ref="S5:T5"/>
    <mergeCell ref="B6:I6"/>
    <mergeCell ref="P6:T6"/>
    <mergeCell ref="B7:I7"/>
    <mergeCell ref="P7:T7"/>
    <mergeCell ref="C9:P9"/>
    <mergeCell ref="Q9:R12"/>
    <mergeCell ref="S9:T12"/>
    <mergeCell ref="A10:A13"/>
    <mergeCell ref="O10:P10"/>
    <mergeCell ref="C11:D12"/>
    <mergeCell ref="E11:F12"/>
    <mergeCell ref="G11:H12"/>
    <mergeCell ref="I11:J12"/>
    <mergeCell ref="K11:L12"/>
    <mergeCell ref="M11:N12"/>
  </mergeCells>
  <pageMargins left="0.7" right="0.7" top="0.75" bottom="0.75" header="0.3" footer="0.3"/>
  <pageSetup scale="59" fitToHeight="0" orientation="landscape" horizontalDpi="1200" verticalDpi="1200" r:id="rId1"/>
  <headerFooter alignWithMargins="0">
    <oddFooter>&amp;LMHEC-D(3/87) REVISED (6/11)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W36" sqref="W36"/>
    </sheetView>
  </sheetViews>
  <sheetFormatPr defaultRowHeight="12.75" x14ac:dyDescent="0.2"/>
  <sheetData>
    <row r="1" spans="1:23" x14ac:dyDescent="0.2">
      <c r="A1" s="60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</row>
    <row r="2" spans="1:23" x14ac:dyDescent="0.2">
      <c r="A2">
        <v>26430000</v>
      </c>
      <c r="B2">
        <f>+'Post-Baccalaureate Certificate'!B5</f>
        <v>0</v>
      </c>
      <c r="C2">
        <v>50</v>
      </c>
      <c r="D2" t="s">
        <v>84</v>
      </c>
      <c r="E2" s="61">
        <f>+'Post-Baccalaureate Certificate'!C14</f>
        <v>0</v>
      </c>
      <c r="F2" s="61">
        <f>+'Post-Baccalaureate Certificate'!D14</f>
        <v>0</v>
      </c>
      <c r="G2" s="61">
        <f>+'Post-Baccalaureate Certificate'!E14</f>
        <v>0</v>
      </c>
      <c r="H2" s="61">
        <f>+'Post-Baccalaureate Certificate'!F14</f>
        <v>0</v>
      </c>
      <c r="I2" s="61">
        <f>+'Post-Baccalaureate Certificate'!G14</f>
        <v>0</v>
      </c>
      <c r="J2" s="61">
        <f>+'Post-Baccalaureate Certificate'!H14</f>
        <v>0</v>
      </c>
      <c r="K2" s="61">
        <f>+'Post-Baccalaureate Certificate'!I14</f>
        <v>0</v>
      </c>
      <c r="L2" s="61">
        <f>+'Post-Baccalaureate Certificate'!J14</f>
        <v>0</v>
      </c>
      <c r="M2" s="61">
        <f>+'Post-Baccalaureate Certificate'!K14</f>
        <v>0</v>
      </c>
      <c r="N2" s="61">
        <f>+'Post-Baccalaureate Certificate'!L14</f>
        <v>0</v>
      </c>
      <c r="O2" s="61">
        <f>+'Post-Baccalaureate Certificate'!M14</f>
        <v>0</v>
      </c>
      <c r="P2" s="61">
        <f>+'Post-Baccalaureate Certificate'!N14</f>
        <v>0</v>
      </c>
      <c r="Q2" s="61">
        <f>+'Post-Baccalaureate Certificate'!O14</f>
        <v>0</v>
      </c>
      <c r="R2" s="61">
        <f>+'Post-Baccalaureate Certificate'!P14</f>
        <v>0</v>
      </c>
      <c r="S2" s="61">
        <f>+'Post-Baccalaureate Certificate'!Q14</f>
        <v>0</v>
      </c>
      <c r="T2" s="61">
        <f>+'Post-Baccalaureate Certificate'!R14</f>
        <v>0</v>
      </c>
      <c r="U2" s="61">
        <f>+'Post-Baccalaureate Certificate'!S14</f>
        <v>0</v>
      </c>
      <c r="V2" s="61">
        <f>+'Post-Baccalaureate Certificate'!T14</f>
        <v>0</v>
      </c>
      <c r="W2" s="61">
        <f>+'Post-Baccalaureate Certificate'!U14</f>
        <v>0</v>
      </c>
    </row>
    <row r="3" spans="1:23" x14ac:dyDescent="0.2">
      <c r="A3">
        <v>26430000</v>
      </c>
      <c r="B3">
        <f t="shared" ref="B3:B39" si="0">+B2</f>
        <v>0</v>
      </c>
      <c r="C3">
        <v>50</v>
      </c>
      <c r="D3" t="s">
        <v>85</v>
      </c>
      <c r="E3" s="61">
        <f>+'Post-Baccalaureate Certificate'!C15</f>
        <v>0</v>
      </c>
      <c r="F3" s="61">
        <f>+'Post-Baccalaureate Certificate'!D15</f>
        <v>0</v>
      </c>
      <c r="G3" s="61">
        <f>+'Post-Baccalaureate Certificate'!E15</f>
        <v>0</v>
      </c>
      <c r="H3" s="61">
        <f>+'Post-Baccalaureate Certificate'!F15</f>
        <v>0</v>
      </c>
      <c r="I3" s="61">
        <f>+'Post-Baccalaureate Certificate'!G15</f>
        <v>0</v>
      </c>
      <c r="J3" s="61">
        <f>+'Post-Baccalaureate Certificate'!H15</f>
        <v>0</v>
      </c>
      <c r="K3" s="61">
        <f>+'Post-Baccalaureate Certificate'!I15</f>
        <v>0</v>
      </c>
      <c r="L3" s="61">
        <f>+'Post-Baccalaureate Certificate'!J15</f>
        <v>0</v>
      </c>
      <c r="M3" s="61">
        <f>+'Post-Baccalaureate Certificate'!K15</f>
        <v>0</v>
      </c>
      <c r="N3" s="61">
        <f>+'Post-Baccalaureate Certificate'!L15</f>
        <v>0</v>
      </c>
      <c r="O3" s="61">
        <f>+'Post-Baccalaureate Certificate'!M15</f>
        <v>0</v>
      </c>
      <c r="P3" s="61">
        <f>+'Post-Baccalaureate Certificate'!N15</f>
        <v>0</v>
      </c>
      <c r="Q3" s="61">
        <f>+'Post-Baccalaureate Certificate'!O15</f>
        <v>0</v>
      </c>
      <c r="R3" s="61">
        <f>+'Post-Baccalaureate Certificate'!P15</f>
        <v>0</v>
      </c>
      <c r="S3" s="61">
        <f>+'Post-Baccalaureate Certificate'!Q15</f>
        <v>0</v>
      </c>
      <c r="T3" s="61">
        <f>+'Post-Baccalaureate Certificate'!R15</f>
        <v>0</v>
      </c>
      <c r="U3" s="61">
        <f>+'Post-Baccalaureate Certificate'!S15</f>
        <v>0</v>
      </c>
      <c r="V3" s="61">
        <f>+'Post-Baccalaureate Certificate'!T15</f>
        <v>0</v>
      </c>
      <c r="W3" s="61">
        <f>+'Post-Baccalaureate Certificate'!U15</f>
        <v>0</v>
      </c>
    </row>
    <row r="4" spans="1:23" x14ac:dyDescent="0.2">
      <c r="A4">
        <v>26430000</v>
      </c>
      <c r="B4">
        <f t="shared" si="0"/>
        <v>0</v>
      </c>
      <c r="C4">
        <v>50</v>
      </c>
      <c r="D4" t="s">
        <v>86</v>
      </c>
      <c r="E4" s="61">
        <f>+'Post-Baccalaureate Certificate'!C16</f>
        <v>0</v>
      </c>
      <c r="F4" s="61">
        <f>+'Post-Baccalaureate Certificate'!D16</f>
        <v>0</v>
      </c>
      <c r="G4" s="61">
        <f>+'Post-Baccalaureate Certificate'!E16</f>
        <v>0</v>
      </c>
      <c r="H4" s="61">
        <f>+'Post-Baccalaureate Certificate'!F16</f>
        <v>0</v>
      </c>
      <c r="I4" s="61">
        <f>+'Post-Baccalaureate Certificate'!G16</f>
        <v>0</v>
      </c>
      <c r="J4" s="61">
        <f>+'Post-Baccalaureate Certificate'!H16</f>
        <v>0</v>
      </c>
      <c r="K4" s="61">
        <f>+'Post-Baccalaureate Certificate'!I16</f>
        <v>0</v>
      </c>
      <c r="L4" s="61">
        <f>+'Post-Baccalaureate Certificate'!J16</f>
        <v>0</v>
      </c>
      <c r="M4" s="61">
        <f>+'Post-Baccalaureate Certificate'!K16</f>
        <v>0</v>
      </c>
      <c r="N4" s="61">
        <f>+'Post-Baccalaureate Certificate'!L16</f>
        <v>0</v>
      </c>
      <c r="O4" s="61">
        <f>+'Post-Baccalaureate Certificate'!M16</f>
        <v>0</v>
      </c>
      <c r="P4" s="61">
        <f>+'Post-Baccalaureate Certificate'!N16</f>
        <v>0</v>
      </c>
      <c r="Q4" s="61">
        <f>+'Post-Baccalaureate Certificate'!O16</f>
        <v>0</v>
      </c>
      <c r="R4" s="61">
        <f>+'Post-Baccalaureate Certificate'!P16</f>
        <v>0</v>
      </c>
      <c r="S4" s="61">
        <f>+'Post-Baccalaureate Certificate'!Q16</f>
        <v>0</v>
      </c>
      <c r="T4" s="61">
        <f>+'Post-Baccalaureate Certificate'!R16</f>
        <v>0</v>
      </c>
      <c r="U4" s="61">
        <f>+'Post-Baccalaureate Certificate'!S16</f>
        <v>0</v>
      </c>
      <c r="V4" s="61">
        <f>+'Post-Baccalaureate Certificate'!T16</f>
        <v>0</v>
      </c>
      <c r="W4" s="61">
        <f>+'Post-Baccalaureate Certificate'!U16</f>
        <v>0</v>
      </c>
    </row>
    <row r="5" spans="1:23" x14ac:dyDescent="0.2">
      <c r="A5">
        <v>26430000</v>
      </c>
      <c r="B5">
        <f t="shared" si="0"/>
        <v>0</v>
      </c>
      <c r="C5">
        <v>50</v>
      </c>
      <c r="D5" t="s">
        <v>87</v>
      </c>
      <c r="E5" s="61">
        <f>+'Post-Baccalaureate Certificate'!C17</f>
        <v>0</v>
      </c>
      <c r="F5" s="61">
        <f>+'Post-Baccalaureate Certificate'!D17</f>
        <v>0</v>
      </c>
      <c r="G5" s="61">
        <f>+'Post-Baccalaureate Certificate'!E17</f>
        <v>0</v>
      </c>
      <c r="H5" s="61">
        <f>+'Post-Baccalaureate Certificate'!F17</f>
        <v>0</v>
      </c>
      <c r="I5" s="61">
        <f>+'Post-Baccalaureate Certificate'!G17</f>
        <v>0</v>
      </c>
      <c r="J5" s="61">
        <f>+'Post-Baccalaureate Certificate'!H17</f>
        <v>0</v>
      </c>
      <c r="K5" s="61">
        <f>+'Post-Baccalaureate Certificate'!I17</f>
        <v>0</v>
      </c>
      <c r="L5" s="61">
        <f>+'Post-Baccalaureate Certificate'!J17</f>
        <v>0</v>
      </c>
      <c r="M5" s="61">
        <f>+'Post-Baccalaureate Certificate'!K17</f>
        <v>0</v>
      </c>
      <c r="N5" s="61">
        <f>+'Post-Baccalaureate Certificate'!L17</f>
        <v>0</v>
      </c>
      <c r="O5" s="61">
        <f>+'Post-Baccalaureate Certificate'!M17</f>
        <v>0</v>
      </c>
      <c r="P5" s="61">
        <f>+'Post-Baccalaureate Certificate'!N17</f>
        <v>0</v>
      </c>
      <c r="Q5" s="61">
        <f>+'Post-Baccalaureate Certificate'!O17</f>
        <v>0</v>
      </c>
      <c r="R5" s="61">
        <f>+'Post-Baccalaureate Certificate'!P17</f>
        <v>0</v>
      </c>
      <c r="S5" s="61">
        <f>+'Post-Baccalaureate Certificate'!Q17</f>
        <v>0</v>
      </c>
      <c r="T5" s="61">
        <f>+'Post-Baccalaureate Certificate'!R17</f>
        <v>0</v>
      </c>
      <c r="U5" s="61">
        <f>+'Post-Baccalaureate Certificate'!S17</f>
        <v>0</v>
      </c>
      <c r="V5" s="61">
        <f>+'Post-Baccalaureate Certificate'!T17</f>
        <v>0</v>
      </c>
      <c r="W5" s="61">
        <f>+'Post-Baccalaureate Certificate'!U17</f>
        <v>0</v>
      </c>
    </row>
    <row r="6" spans="1:23" x14ac:dyDescent="0.2">
      <c r="A6">
        <v>26430000</v>
      </c>
      <c r="B6">
        <f t="shared" ref="B6:B12" si="1">+B5</f>
        <v>0</v>
      </c>
      <c r="C6">
        <v>50</v>
      </c>
      <c r="D6" t="s">
        <v>101</v>
      </c>
      <c r="E6" s="61">
        <f>+'Post-Baccalaureate Certificate'!C18</f>
        <v>0</v>
      </c>
      <c r="F6" s="61">
        <f>+'Post-Baccalaureate Certificate'!D18</f>
        <v>0</v>
      </c>
      <c r="G6" s="61">
        <f>+'Post-Baccalaureate Certificate'!E18</f>
        <v>0</v>
      </c>
      <c r="H6" s="61">
        <f>+'Post-Baccalaureate Certificate'!F18</f>
        <v>0</v>
      </c>
      <c r="I6" s="61">
        <f>+'Post-Baccalaureate Certificate'!G18</f>
        <v>0</v>
      </c>
      <c r="J6" s="61">
        <f>+'Post-Baccalaureate Certificate'!H18</f>
        <v>0</v>
      </c>
      <c r="K6" s="61">
        <f>+'Post-Baccalaureate Certificate'!I18</f>
        <v>0</v>
      </c>
      <c r="L6" s="61">
        <f>+'Post-Baccalaureate Certificate'!J18</f>
        <v>0</v>
      </c>
      <c r="M6" s="61">
        <f>+'Post-Baccalaureate Certificate'!K18</f>
        <v>0</v>
      </c>
      <c r="N6" s="61">
        <f>+'Post-Baccalaureate Certificate'!L18</f>
        <v>0</v>
      </c>
      <c r="O6" s="61">
        <f>+'Post-Baccalaureate Certificate'!M18</f>
        <v>0</v>
      </c>
      <c r="P6" s="61">
        <f>+'Post-Baccalaureate Certificate'!N18</f>
        <v>0</v>
      </c>
      <c r="Q6" s="61">
        <f>+'Post-Baccalaureate Certificate'!O18</f>
        <v>0</v>
      </c>
      <c r="R6" s="61">
        <f>+'Post-Baccalaureate Certificate'!P18</f>
        <v>0</v>
      </c>
      <c r="S6" s="61">
        <f>+'Post-Baccalaureate Certificate'!Q18</f>
        <v>0</v>
      </c>
      <c r="T6" s="61">
        <f>+'Post-Baccalaureate Certificate'!R18</f>
        <v>0</v>
      </c>
      <c r="U6" s="61">
        <f>+'Post-Baccalaureate Certificate'!S18</f>
        <v>0</v>
      </c>
      <c r="V6" s="61">
        <f>+'Post-Baccalaureate Certificate'!T18</f>
        <v>0</v>
      </c>
      <c r="W6" s="61">
        <f>+'Post-Baccalaureate Certificate'!U18</f>
        <v>0</v>
      </c>
    </row>
    <row r="7" spans="1:23" x14ac:dyDescent="0.2">
      <c r="A7">
        <v>26430000</v>
      </c>
      <c r="B7">
        <f t="shared" si="1"/>
        <v>0</v>
      </c>
      <c r="C7">
        <v>50</v>
      </c>
      <c r="D7" t="s">
        <v>102</v>
      </c>
      <c r="E7" s="61">
        <f>+'Post-Baccalaureate Certificate'!C19</f>
        <v>0</v>
      </c>
      <c r="F7" s="61">
        <f>+'Post-Baccalaureate Certificate'!D19</f>
        <v>0</v>
      </c>
      <c r="G7" s="61">
        <f>+'Post-Baccalaureate Certificate'!E19</f>
        <v>0</v>
      </c>
      <c r="H7" s="61">
        <f>+'Post-Baccalaureate Certificate'!F19</f>
        <v>0</v>
      </c>
      <c r="I7" s="61">
        <f>+'Post-Baccalaureate Certificate'!G19</f>
        <v>0</v>
      </c>
      <c r="J7" s="61">
        <f>+'Post-Baccalaureate Certificate'!H19</f>
        <v>0</v>
      </c>
      <c r="K7" s="61">
        <f>+'Post-Baccalaureate Certificate'!I19</f>
        <v>0</v>
      </c>
      <c r="L7" s="61">
        <f>+'Post-Baccalaureate Certificate'!J19</f>
        <v>0</v>
      </c>
      <c r="M7" s="61">
        <f>+'Post-Baccalaureate Certificate'!K19</f>
        <v>0</v>
      </c>
      <c r="N7" s="61">
        <f>+'Post-Baccalaureate Certificate'!L19</f>
        <v>0</v>
      </c>
      <c r="O7" s="61">
        <f>+'Post-Baccalaureate Certificate'!M19</f>
        <v>0</v>
      </c>
      <c r="P7" s="61">
        <f>+'Post-Baccalaureate Certificate'!N19</f>
        <v>0</v>
      </c>
      <c r="Q7" s="61">
        <f>+'Post-Baccalaureate Certificate'!O19</f>
        <v>0</v>
      </c>
      <c r="R7" s="61">
        <f>+'Post-Baccalaureate Certificate'!P19</f>
        <v>0</v>
      </c>
      <c r="S7" s="61">
        <f>+'Post-Baccalaureate Certificate'!Q19</f>
        <v>0</v>
      </c>
      <c r="T7" s="61">
        <f>+'Post-Baccalaureate Certificate'!R19</f>
        <v>0</v>
      </c>
      <c r="U7" s="61">
        <f>+'Post-Baccalaureate Certificate'!S19</f>
        <v>0</v>
      </c>
      <c r="V7" s="61">
        <f>+'Post-Baccalaureate Certificate'!T19</f>
        <v>0</v>
      </c>
      <c r="W7" s="61">
        <f>+'Post-Baccalaureate Certificate'!U19</f>
        <v>0</v>
      </c>
    </row>
    <row r="8" spans="1:23" x14ac:dyDescent="0.2">
      <c r="A8">
        <v>26430000</v>
      </c>
      <c r="B8">
        <f t="shared" si="1"/>
        <v>0</v>
      </c>
      <c r="C8">
        <v>50</v>
      </c>
      <c r="D8" t="s">
        <v>88</v>
      </c>
      <c r="E8" s="61">
        <f>+'Post-Baccalaureate Certificate'!C20</f>
        <v>0</v>
      </c>
      <c r="F8" s="61">
        <f>+'Post-Baccalaureate Certificate'!D20</f>
        <v>0</v>
      </c>
      <c r="G8" s="61">
        <f>+'Post-Baccalaureate Certificate'!E20</f>
        <v>0</v>
      </c>
      <c r="H8" s="61">
        <f>+'Post-Baccalaureate Certificate'!F20</f>
        <v>0</v>
      </c>
      <c r="I8" s="61">
        <f>+'Post-Baccalaureate Certificate'!G20</f>
        <v>0</v>
      </c>
      <c r="J8" s="61">
        <f>+'Post-Baccalaureate Certificate'!H20</f>
        <v>0</v>
      </c>
      <c r="K8" s="61">
        <f>+'Post-Baccalaureate Certificate'!I20</f>
        <v>0</v>
      </c>
      <c r="L8" s="61">
        <f>+'Post-Baccalaureate Certificate'!J20</f>
        <v>0</v>
      </c>
      <c r="M8" s="61">
        <f>+'Post-Baccalaureate Certificate'!K20</f>
        <v>0</v>
      </c>
      <c r="N8" s="61">
        <f>+'Post-Baccalaureate Certificate'!L20</f>
        <v>0</v>
      </c>
      <c r="O8" s="61">
        <f>+'Post-Baccalaureate Certificate'!M20</f>
        <v>0</v>
      </c>
      <c r="P8" s="61">
        <f>+'Post-Baccalaureate Certificate'!N20</f>
        <v>0</v>
      </c>
      <c r="Q8" s="61">
        <f>+'Post-Baccalaureate Certificate'!O20</f>
        <v>0</v>
      </c>
      <c r="R8" s="61">
        <f>+'Post-Baccalaureate Certificate'!P20</f>
        <v>0</v>
      </c>
      <c r="S8" s="61">
        <f>+'Post-Baccalaureate Certificate'!Q20</f>
        <v>0</v>
      </c>
      <c r="T8" s="61">
        <f>+'Post-Baccalaureate Certificate'!R20</f>
        <v>0</v>
      </c>
      <c r="U8" s="61">
        <f>+'Post-Baccalaureate Certificate'!S20</f>
        <v>0</v>
      </c>
      <c r="V8" s="61">
        <f>+'Post-Baccalaureate Certificate'!T20</f>
        <v>0</v>
      </c>
      <c r="W8" s="61">
        <f>+'Post-Baccalaureate Certificate'!U20</f>
        <v>0</v>
      </c>
    </row>
    <row r="9" spans="1:23" x14ac:dyDescent="0.2">
      <c r="A9">
        <v>26430000</v>
      </c>
      <c r="B9">
        <f t="shared" si="1"/>
        <v>0</v>
      </c>
      <c r="C9">
        <v>50</v>
      </c>
      <c r="D9" t="s">
        <v>103</v>
      </c>
      <c r="E9" s="61">
        <f>+'Post-Baccalaureate Certificate'!C21</f>
        <v>0</v>
      </c>
      <c r="F9" s="61">
        <f>+'Post-Baccalaureate Certificate'!D21</f>
        <v>0</v>
      </c>
      <c r="G9" s="61">
        <f>+'Post-Baccalaureate Certificate'!E21</f>
        <v>0</v>
      </c>
      <c r="H9" s="61">
        <f>+'Post-Baccalaureate Certificate'!F21</f>
        <v>0</v>
      </c>
      <c r="I9" s="61">
        <f>+'Post-Baccalaureate Certificate'!G21</f>
        <v>0</v>
      </c>
      <c r="J9" s="61">
        <f>+'Post-Baccalaureate Certificate'!H21</f>
        <v>0</v>
      </c>
      <c r="K9" s="61">
        <f>+'Post-Baccalaureate Certificate'!I21</f>
        <v>0</v>
      </c>
      <c r="L9" s="61">
        <f>+'Post-Baccalaureate Certificate'!J21</f>
        <v>0</v>
      </c>
      <c r="M9" s="61">
        <f>+'Post-Baccalaureate Certificate'!K21</f>
        <v>0</v>
      </c>
      <c r="N9" s="61">
        <f>+'Post-Baccalaureate Certificate'!L21</f>
        <v>0</v>
      </c>
      <c r="O9" s="61">
        <f>+'Post-Baccalaureate Certificate'!M21</f>
        <v>0</v>
      </c>
      <c r="P9" s="61">
        <f>+'Post-Baccalaureate Certificate'!N21</f>
        <v>0</v>
      </c>
      <c r="Q9" s="61">
        <f>+'Post-Baccalaureate Certificate'!O21</f>
        <v>0</v>
      </c>
      <c r="R9" s="61">
        <f>+'Post-Baccalaureate Certificate'!P21</f>
        <v>0</v>
      </c>
      <c r="S9" s="61">
        <f>+'Post-Baccalaureate Certificate'!Q21</f>
        <v>0</v>
      </c>
      <c r="T9" s="61">
        <f>+'Post-Baccalaureate Certificate'!R21</f>
        <v>0</v>
      </c>
      <c r="U9" s="61">
        <f>+'Post-Baccalaureate Certificate'!S21</f>
        <v>0</v>
      </c>
      <c r="V9" s="61">
        <f>+'Post-Baccalaureate Certificate'!T21</f>
        <v>0</v>
      </c>
      <c r="W9" s="61">
        <f>+'Post-Baccalaureate Certificate'!U21</f>
        <v>0</v>
      </c>
    </row>
    <row r="10" spans="1:23" x14ac:dyDescent="0.2">
      <c r="A10">
        <v>26430000</v>
      </c>
      <c r="B10">
        <f t="shared" si="1"/>
        <v>0</v>
      </c>
      <c r="C10">
        <v>50</v>
      </c>
      <c r="D10" t="s">
        <v>89</v>
      </c>
      <c r="E10" s="61">
        <f>+'Post-Baccalaureate Certificate'!C22</f>
        <v>0</v>
      </c>
      <c r="F10" s="61">
        <f>+'Post-Baccalaureate Certificate'!D22</f>
        <v>0</v>
      </c>
      <c r="G10" s="61">
        <f>+'Post-Baccalaureate Certificate'!E22</f>
        <v>0</v>
      </c>
      <c r="H10" s="61">
        <f>+'Post-Baccalaureate Certificate'!F22</f>
        <v>0</v>
      </c>
      <c r="I10" s="61">
        <f>+'Post-Baccalaureate Certificate'!G22</f>
        <v>0</v>
      </c>
      <c r="J10" s="61">
        <f>+'Post-Baccalaureate Certificate'!H22</f>
        <v>0</v>
      </c>
      <c r="K10" s="61">
        <f>+'Post-Baccalaureate Certificate'!I22</f>
        <v>0</v>
      </c>
      <c r="L10" s="61">
        <f>+'Post-Baccalaureate Certificate'!J22</f>
        <v>0</v>
      </c>
      <c r="M10" s="61">
        <f>+'Post-Baccalaureate Certificate'!K22</f>
        <v>0</v>
      </c>
      <c r="N10" s="61">
        <f>+'Post-Baccalaureate Certificate'!L22</f>
        <v>0</v>
      </c>
      <c r="O10" s="61">
        <f>+'Post-Baccalaureate Certificate'!M22</f>
        <v>0</v>
      </c>
      <c r="P10" s="61">
        <f>+'Post-Baccalaureate Certificate'!N22</f>
        <v>0</v>
      </c>
      <c r="Q10" s="61">
        <f>+'Post-Baccalaureate Certificate'!O22</f>
        <v>0</v>
      </c>
      <c r="R10" s="61">
        <f>+'Post-Baccalaureate Certificate'!P22</f>
        <v>0</v>
      </c>
      <c r="S10" s="61">
        <f>+'Post-Baccalaureate Certificate'!Q22</f>
        <v>0</v>
      </c>
      <c r="T10" s="61">
        <f>+'Post-Baccalaureate Certificate'!R22</f>
        <v>0</v>
      </c>
      <c r="U10" s="61">
        <f>+'Post-Baccalaureate Certificate'!S22</f>
        <v>0</v>
      </c>
      <c r="V10" s="61">
        <f>+'Post-Baccalaureate Certificate'!T22</f>
        <v>0</v>
      </c>
      <c r="W10" s="61">
        <f>+'Post-Baccalaureate Certificate'!U22</f>
        <v>0</v>
      </c>
    </row>
    <row r="11" spans="1:23" x14ac:dyDescent="0.2">
      <c r="A11">
        <v>26430000</v>
      </c>
      <c r="B11">
        <f t="shared" si="1"/>
        <v>0</v>
      </c>
      <c r="C11">
        <v>50</v>
      </c>
      <c r="D11" t="s">
        <v>104</v>
      </c>
      <c r="E11" s="61">
        <f>+'Post-Baccalaureate Certificate'!C23</f>
        <v>0</v>
      </c>
      <c r="F11" s="61">
        <f>+'Post-Baccalaureate Certificate'!D23</f>
        <v>0</v>
      </c>
      <c r="G11" s="61">
        <f>+'Post-Baccalaureate Certificate'!E23</f>
        <v>0</v>
      </c>
      <c r="H11" s="61">
        <f>+'Post-Baccalaureate Certificate'!F23</f>
        <v>0</v>
      </c>
      <c r="I11" s="61">
        <f>+'Post-Baccalaureate Certificate'!G23</f>
        <v>0</v>
      </c>
      <c r="J11" s="61">
        <f>+'Post-Baccalaureate Certificate'!H23</f>
        <v>0</v>
      </c>
      <c r="K11" s="61">
        <f>+'Post-Baccalaureate Certificate'!I23</f>
        <v>0</v>
      </c>
      <c r="L11" s="61">
        <f>+'Post-Baccalaureate Certificate'!J23</f>
        <v>0</v>
      </c>
      <c r="M11" s="61">
        <f>+'Post-Baccalaureate Certificate'!K23</f>
        <v>0</v>
      </c>
      <c r="N11" s="61">
        <f>+'Post-Baccalaureate Certificate'!L23</f>
        <v>0</v>
      </c>
      <c r="O11" s="61">
        <f>+'Post-Baccalaureate Certificate'!M23</f>
        <v>0</v>
      </c>
      <c r="P11" s="61">
        <f>+'Post-Baccalaureate Certificate'!N23</f>
        <v>0</v>
      </c>
      <c r="Q11" s="61">
        <f>+'Post-Baccalaureate Certificate'!O23</f>
        <v>0</v>
      </c>
      <c r="R11" s="61">
        <f>+'Post-Baccalaureate Certificate'!P23</f>
        <v>0</v>
      </c>
      <c r="S11" s="61">
        <f>+'Post-Baccalaureate Certificate'!Q23</f>
        <v>0</v>
      </c>
      <c r="T11" s="61">
        <f>+'Post-Baccalaureate Certificate'!R23</f>
        <v>0</v>
      </c>
      <c r="U11" s="61">
        <f>+'Post-Baccalaureate Certificate'!S23</f>
        <v>0</v>
      </c>
      <c r="V11" s="61">
        <f>+'Post-Baccalaureate Certificate'!T23</f>
        <v>0</v>
      </c>
      <c r="W11" s="61">
        <f>+'Post-Baccalaureate Certificate'!U23</f>
        <v>0</v>
      </c>
    </row>
    <row r="12" spans="1:23" x14ac:dyDescent="0.2">
      <c r="A12">
        <v>26430000</v>
      </c>
      <c r="B12">
        <f t="shared" si="1"/>
        <v>0</v>
      </c>
      <c r="C12">
        <v>50</v>
      </c>
      <c r="D12" t="s">
        <v>112</v>
      </c>
      <c r="E12" s="61">
        <f>+'Post-Baccalaureate Certificate'!C24</f>
        <v>0</v>
      </c>
      <c r="F12" s="61">
        <f>+'Post-Baccalaureate Certificate'!D24</f>
        <v>0</v>
      </c>
      <c r="G12" s="61">
        <f>+'Post-Baccalaureate Certificate'!E24</f>
        <v>0</v>
      </c>
      <c r="H12" s="61">
        <f>+'Post-Baccalaureate Certificate'!F24</f>
        <v>0</v>
      </c>
      <c r="I12" s="61">
        <f>+'Post-Baccalaureate Certificate'!G24</f>
        <v>0</v>
      </c>
      <c r="J12" s="61">
        <f>+'Post-Baccalaureate Certificate'!H24</f>
        <v>0</v>
      </c>
      <c r="K12" s="61">
        <f>+'Post-Baccalaureate Certificate'!I24</f>
        <v>0</v>
      </c>
      <c r="L12" s="61">
        <f>+'Post-Baccalaureate Certificate'!J24</f>
        <v>0</v>
      </c>
      <c r="M12" s="61">
        <f>+'Post-Baccalaureate Certificate'!K24</f>
        <v>0</v>
      </c>
      <c r="N12" s="61">
        <f>+'Post-Baccalaureate Certificate'!L24</f>
        <v>0</v>
      </c>
      <c r="O12" s="61">
        <f>+'Post-Baccalaureate Certificate'!M24</f>
        <v>0</v>
      </c>
      <c r="P12" s="61">
        <f>+'Post-Baccalaureate Certificate'!N24</f>
        <v>0</v>
      </c>
      <c r="Q12" s="61">
        <f>+'Post-Baccalaureate Certificate'!O24</f>
        <v>0</v>
      </c>
      <c r="R12" s="61">
        <f>+'Post-Baccalaureate Certificate'!P24</f>
        <v>0</v>
      </c>
      <c r="S12" s="61">
        <f>+'Post-Baccalaureate Certificate'!Q24</f>
        <v>0</v>
      </c>
      <c r="T12" s="61">
        <f>+'Post-Baccalaureate Certificate'!R24</f>
        <v>0</v>
      </c>
      <c r="U12" s="61">
        <f>+'Post-Baccalaureate Certificate'!S24</f>
        <v>0</v>
      </c>
      <c r="V12" s="61">
        <f>+'Post-Baccalaureate Certificate'!T24</f>
        <v>0</v>
      </c>
      <c r="W12" s="61">
        <f>+'Post-Baccalaureate Certificate'!U24</f>
        <v>0</v>
      </c>
    </row>
    <row r="13" spans="1:23" x14ac:dyDescent="0.2">
      <c r="A13">
        <v>26430000</v>
      </c>
      <c r="B13">
        <f>+B10</f>
        <v>0</v>
      </c>
      <c r="C13">
        <v>50</v>
      </c>
      <c r="D13" t="s">
        <v>90</v>
      </c>
      <c r="E13" s="61">
        <f>+'Post-Baccalaureate Certificate'!C25</f>
        <v>0</v>
      </c>
      <c r="F13" s="61">
        <f>+'Post-Baccalaureate Certificate'!D25</f>
        <v>0</v>
      </c>
      <c r="G13" s="61">
        <f>+'Post-Baccalaureate Certificate'!E25</f>
        <v>0</v>
      </c>
      <c r="H13" s="61">
        <f>+'Post-Baccalaureate Certificate'!F25</f>
        <v>0</v>
      </c>
      <c r="I13" s="61">
        <f>+'Post-Baccalaureate Certificate'!G25</f>
        <v>0</v>
      </c>
      <c r="J13" s="61">
        <f>+'Post-Baccalaureate Certificate'!H25</f>
        <v>0</v>
      </c>
      <c r="K13" s="61">
        <f>+'Post-Baccalaureate Certificate'!I25</f>
        <v>0</v>
      </c>
      <c r="L13" s="61">
        <f>+'Post-Baccalaureate Certificate'!J25</f>
        <v>0</v>
      </c>
      <c r="M13" s="61">
        <f>+'Post-Baccalaureate Certificate'!K25</f>
        <v>0</v>
      </c>
      <c r="N13" s="61">
        <f>+'Post-Baccalaureate Certificate'!L25</f>
        <v>0</v>
      </c>
      <c r="O13" s="61">
        <f>+'Post-Baccalaureate Certificate'!M25</f>
        <v>0</v>
      </c>
      <c r="P13" s="61">
        <f>+'Post-Baccalaureate Certificate'!N25</f>
        <v>0</v>
      </c>
      <c r="Q13" s="61">
        <f>+'Post-Baccalaureate Certificate'!O25</f>
        <v>0</v>
      </c>
      <c r="R13" s="61">
        <f>+'Post-Baccalaureate Certificate'!P25</f>
        <v>0</v>
      </c>
      <c r="S13" s="61">
        <f>+'Post-Baccalaureate Certificate'!Q25</f>
        <v>0</v>
      </c>
      <c r="T13" s="61">
        <f>+'Post-Baccalaureate Certificate'!R25</f>
        <v>0</v>
      </c>
      <c r="U13" s="61">
        <f>+'Post-Baccalaureate Certificate'!S25</f>
        <v>0</v>
      </c>
      <c r="V13" s="61">
        <f>+'Post-Baccalaureate Certificate'!T25</f>
        <v>0</v>
      </c>
      <c r="W13" s="61">
        <f>+'Post-Baccalaureate Certificate'!U25</f>
        <v>0</v>
      </c>
    </row>
    <row r="14" spans="1:23" x14ac:dyDescent="0.2">
      <c r="A14">
        <v>26430000</v>
      </c>
      <c r="B14">
        <f t="shared" si="0"/>
        <v>0</v>
      </c>
      <c r="C14">
        <v>50</v>
      </c>
      <c r="D14" t="s">
        <v>91</v>
      </c>
      <c r="E14" s="61">
        <f>+'Post-Baccalaureate Certificate'!C26</f>
        <v>0</v>
      </c>
      <c r="F14" s="61">
        <f>+'Post-Baccalaureate Certificate'!D26</f>
        <v>0</v>
      </c>
      <c r="G14" s="61">
        <f>+'Post-Baccalaureate Certificate'!E26</f>
        <v>0</v>
      </c>
      <c r="H14" s="61">
        <f>+'Post-Baccalaureate Certificate'!F26</f>
        <v>0</v>
      </c>
      <c r="I14" s="61">
        <f>+'Post-Baccalaureate Certificate'!G26</f>
        <v>0</v>
      </c>
      <c r="J14" s="61">
        <f>+'Post-Baccalaureate Certificate'!H26</f>
        <v>0</v>
      </c>
      <c r="K14" s="61">
        <f>+'Post-Baccalaureate Certificate'!I26</f>
        <v>0</v>
      </c>
      <c r="L14" s="61">
        <f>+'Post-Baccalaureate Certificate'!J26</f>
        <v>0</v>
      </c>
      <c r="M14" s="61">
        <f>+'Post-Baccalaureate Certificate'!K26</f>
        <v>0</v>
      </c>
      <c r="N14" s="61">
        <f>+'Post-Baccalaureate Certificate'!L26</f>
        <v>0</v>
      </c>
      <c r="O14" s="61">
        <f>+'Post-Baccalaureate Certificate'!M26</f>
        <v>0</v>
      </c>
      <c r="P14" s="61">
        <f>+'Post-Baccalaureate Certificate'!N26</f>
        <v>0</v>
      </c>
      <c r="Q14" s="61">
        <f>+'Post-Baccalaureate Certificate'!O26</f>
        <v>0</v>
      </c>
      <c r="R14" s="61">
        <f>+'Post-Baccalaureate Certificate'!P26</f>
        <v>0</v>
      </c>
      <c r="S14" s="61">
        <f>+'Post-Baccalaureate Certificate'!Q26</f>
        <v>0</v>
      </c>
      <c r="T14" s="61">
        <f>+'Post-Baccalaureate Certificate'!R26</f>
        <v>0</v>
      </c>
      <c r="U14" s="61">
        <f>+'Post-Baccalaureate Certificate'!S26</f>
        <v>0</v>
      </c>
      <c r="V14" s="61">
        <f>+'Post-Baccalaureate Certificate'!T26</f>
        <v>0</v>
      </c>
      <c r="W14" s="61">
        <f>+'Post-Baccalaureate Certificate'!U26</f>
        <v>0</v>
      </c>
    </row>
    <row r="15" spans="1:23" x14ac:dyDescent="0.2">
      <c r="A15">
        <v>26430000</v>
      </c>
      <c r="B15">
        <f t="shared" si="0"/>
        <v>0</v>
      </c>
      <c r="C15">
        <v>50</v>
      </c>
      <c r="D15" t="s">
        <v>92</v>
      </c>
      <c r="E15" s="61">
        <f>+'Post-Baccalaureate Certificate'!C27</f>
        <v>0</v>
      </c>
      <c r="F15" s="61">
        <f>+'Post-Baccalaureate Certificate'!D27</f>
        <v>0</v>
      </c>
      <c r="G15" s="61">
        <f>+'Post-Baccalaureate Certificate'!E27</f>
        <v>0</v>
      </c>
      <c r="H15" s="61">
        <f>+'Post-Baccalaureate Certificate'!F27</f>
        <v>0</v>
      </c>
      <c r="I15" s="61">
        <f>+'Post-Baccalaureate Certificate'!G27</f>
        <v>0</v>
      </c>
      <c r="J15" s="61">
        <f>+'Post-Baccalaureate Certificate'!H27</f>
        <v>0</v>
      </c>
      <c r="K15" s="61">
        <f>+'Post-Baccalaureate Certificate'!I27</f>
        <v>0</v>
      </c>
      <c r="L15" s="61">
        <f>+'Post-Baccalaureate Certificate'!J27</f>
        <v>0</v>
      </c>
      <c r="M15" s="61">
        <f>+'Post-Baccalaureate Certificate'!K27</f>
        <v>0</v>
      </c>
      <c r="N15" s="61">
        <f>+'Post-Baccalaureate Certificate'!L27</f>
        <v>0</v>
      </c>
      <c r="O15" s="61">
        <f>+'Post-Baccalaureate Certificate'!M27</f>
        <v>0</v>
      </c>
      <c r="P15" s="61">
        <f>+'Post-Baccalaureate Certificate'!N27</f>
        <v>0</v>
      </c>
      <c r="Q15" s="61">
        <f>+'Post-Baccalaureate Certificate'!O27</f>
        <v>0</v>
      </c>
      <c r="R15" s="61">
        <f>+'Post-Baccalaureate Certificate'!P27</f>
        <v>0</v>
      </c>
      <c r="S15" s="61">
        <f>+'Post-Baccalaureate Certificate'!Q27</f>
        <v>0</v>
      </c>
      <c r="T15" s="61">
        <f>+'Post-Baccalaureate Certificate'!R27</f>
        <v>0</v>
      </c>
      <c r="U15" s="61">
        <f>+'Post-Baccalaureate Certificate'!S27</f>
        <v>0</v>
      </c>
      <c r="V15" s="61">
        <f>+'Post-Baccalaureate Certificate'!T27</f>
        <v>0</v>
      </c>
      <c r="W15" s="61">
        <f>+'Post-Baccalaureate Certificate'!U27</f>
        <v>0</v>
      </c>
    </row>
    <row r="16" spans="1:23" x14ac:dyDescent="0.2">
      <c r="A16">
        <v>26430000</v>
      </c>
      <c r="B16">
        <f t="shared" si="0"/>
        <v>0</v>
      </c>
      <c r="C16">
        <v>50</v>
      </c>
      <c r="D16" t="s">
        <v>113</v>
      </c>
      <c r="E16" s="61">
        <f>+'Post-Baccalaureate Certificate'!C28</f>
        <v>0</v>
      </c>
      <c r="F16" s="61">
        <f>+'Post-Baccalaureate Certificate'!D28</f>
        <v>0</v>
      </c>
      <c r="G16" s="61">
        <f>+'Post-Baccalaureate Certificate'!E28</f>
        <v>0</v>
      </c>
      <c r="H16" s="61">
        <f>+'Post-Baccalaureate Certificate'!F28</f>
        <v>0</v>
      </c>
      <c r="I16" s="61">
        <f>+'Post-Baccalaureate Certificate'!G28</f>
        <v>0</v>
      </c>
      <c r="J16" s="61">
        <f>+'Post-Baccalaureate Certificate'!H28</f>
        <v>0</v>
      </c>
      <c r="K16" s="61">
        <f>+'Post-Baccalaureate Certificate'!I28</f>
        <v>0</v>
      </c>
      <c r="L16" s="61">
        <f>+'Post-Baccalaureate Certificate'!J28</f>
        <v>0</v>
      </c>
      <c r="M16" s="61">
        <f>+'Post-Baccalaureate Certificate'!K28</f>
        <v>0</v>
      </c>
      <c r="N16" s="61">
        <f>+'Post-Baccalaureate Certificate'!L28</f>
        <v>0</v>
      </c>
      <c r="O16" s="61">
        <f>+'Post-Baccalaureate Certificate'!M28</f>
        <v>0</v>
      </c>
      <c r="P16" s="61">
        <f>+'Post-Baccalaureate Certificate'!N28</f>
        <v>0</v>
      </c>
      <c r="Q16" s="61">
        <f>+'Post-Baccalaureate Certificate'!O28</f>
        <v>0</v>
      </c>
      <c r="R16" s="61">
        <f>+'Post-Baccalaureate Certificate'!P28</f>
        <v>0</v>
      </c>
      <c r="S16" s="61">
        <f>+'Post-Baccalaureate Certificate'!Q28</f>
        <v>0</v>
      </c>
      <c r="T16" s="61">
        <f>+'Post-Baccalaureate Certificate'!R28</f>
        <v>0</v>
      </c>
      <c r="U16" s="61">
        <f>+'Post-Baccalaureate Certificate'!S28</f>
        <v>0</v>
      </c>
      <c r="V16" s="61">
        <f>+'Post-Baccalaureate Certificate'!T28</f>
        <v>0</v>
      </c>
      <c r="W16" s="61">
        <f>+'Post-Baccalaureate Certificate'!U28</f>
        <v>0</v>
      </c>
    </row>
    <row r="17" spans="1:23" x14ac:dyDescent="0.2">
      <c r="A17">
        <v>26430000</v>
      </c>
      <c r="B17">
        <f t="shared" si="0"/>
        <v>0</v>
      </c>
      <c r="C17">
        <v>60</v>
      </c>
      <c r="D17" t="s">
        <v>93</v>
      </c>
      <c r="E17" s="61">
        <f>+'Master''s Degree'!C14</f>
        <v>0</v>
      </c>
      <c r="F17" s="61">
        <f>+'Master''s Degree'!D14</f>
        <v>0</v>
      </c>
      <c r="G17" s="61">
        <f>+'Master''s Degree'!E14</f>
        <v>0</v>
      </c>
      <c r="H17" s="61">
        <f>+'Master''s Degree'!F14</f>
        <v>0</v>
      </c>
      <c r="I17" s="61">
        <f>+'Master''s Degree'!G14</f>
        <v>0</v>
      </c>
      <c r="J17" s="61">
        <f>+'Master''s Degree'!H14</f>
        <v>0</v>
      </c>
      <c r="K17" s="61">
        <f>+'Master''s Degree'!I14</f>
        <v>0</v>
      </c>
      <c r="L17" s="61">
        <f>+'Master''s Degree'!J14</f>
        <v>0</v>
      </c>
      <c r="M17" s="61">
        <f>+'Master''s Degree'!K14</f>
        <v>0</v>
      </c>
      <c r="N17" s="61">
        <f>+'Master''s Degree'!L14</f>
        <v>0</v>
      </c>
      <c r="O17" s="61">
        <f>+'Master''s Degree'!M14</f>
        <v>0</v>
      </c>
      <c r="P17" s="61">
        <f>+'Master''s Degree'!N14</f>
        <v>0</v>
      </c>
      <c r="Q17" s="61">
        <f>+'Master''s Degree'!O14</f>
        <v>0</v>
      </c>
      <c r="R17" s="61">
        <f>+'Master''s Degree'!P14</f>
        <v>0</v>
      </c>
      <c r="S17" s="61">
        <f>+'Master''s Degree'!Q14</f>
        <v>0</v>
      </c>
      <c r="T17" s="61">
        <f>+'Master''s Degree'!R14</f>
        <v>0</v>
      </c>
      <c r="U17" s="61">
        <f>+'Master''s Degree'!S14</f>
        <v>0</v>
      </c>
      <c r="V17" s="61">
        <f>+'Master''s Degree'!T14</f>
        <v>0</v>
      </c>
      <c r="W17" s="61">
        <f>+'Master''s Degree'!U14</f>
        <v>0</v>
      </c>
    </row>
    <row r="18" spans="1:23" x14ac:dyDescent="0.2">
      <c r="A18">
        <v>26430000</v>
      </c>
      <c r="B18">
        <f>+B17</f>
        <v>0</v>
      </c>
      <c r="C18">
        <v>60</v>
      </c>
      <c r="D18" t="s">
        <v>84</v>
      </c>
      <c r="E18" s="61">
        <f>+'Master''s Degree'!C15</f>
        <v>0</v>
      </c>
      <c r="F18" s="61">
        <f>+'Master''s Degree'!D15</f>
        <v>0</v>
      </c>
      <c r="G18" s="61">
        <f>+'Master''s Degree'!E15</f>
        <v>0</v>
      </c>
      <c r="H18" s="61">
        <f>+'Master''s Degree'!F15</f>
        <v>0</v>
      </c>
      <c r="I18" s="61">
        <f>+'Master''s Degree'!G15</f>
        <v>0</v>
      </c>
      <c r="J18" s="61">
        <f>+'Master''s Degree'!H15</f>
        <v>0</v>
      </c>
      <c r="K18" s="61">
        <f>+'Master''s Degree'!I15</f>
        <v>0</v>
      </c>
      <c r="L18" s="61">
        <f>+'Master''s Degree'!J15</f>
        <v>0</v>
      </c>
      <c r="M18" s="61">
        <f>+'Master''s Degree'!K15</f>
        <v>0</v>
      </c>
      <c r="N18" s="61">
        <f>+'Master''s Degree'!L15</f>
        <v>0</v>
      </c>
      <c r="O18" s="61">
        <f>+'Master''s Degree'!M15</f>
        <v>0</v>
      </c>
      <c r="P18" s="61">
        <f>+'Master''s Degree'!N15</f>
        <v>0</v>
      </c>
      <c r="Q18" s="61">
        <f>+'Master''s Degree'!O15</f>
        <v>0</v>
      </c>
      <c r="R18" s="61">
        <f>+'Master''s Degree'!P15</f>
        <v>0</v>
      </c>
      <c r="S18" s="61">
        <f>+'Master''s Degree'!Q15</f>
        <v>0</v>
      </c>
      <c r="T18" s="61">
        <f>+'Master''s Degree'!R15</f>
        <v>0</v>
      </c>
      <c r="U18" s="61">
        <f>+'Master''s Degree'!S15</f>
        <v>0</v>
      </c>
      <c r="V18" s="61">
        <f>+'Master''s Degree'!T15</f>
        <v>0</v>
      </c>
      <c r="W18" s="61">
        <f>+'Master''s Degree'!U15</f>
        <v>0</v>
      </c>
    </row>
    <row r="19" spans="1:23" x14ac:dyDescent="0.2">
      <c r="A19">
        <v>26430000</v>
      </c>
      <c r="B19">
        <f>+B18</f>
        <v>0</v>
      </c>
      <c r="C19">
        <v>60</v>
      </c>
      <c r="D19" t="s">
        <v>85</v>
      </c>
      <c r="E19" s="61">
        <f>+'Master''s Degree'!C16</f>
        <v>0</v>
      </c>
      <c r="F19" s="61">
        <f>+'Master''s Degree'!D16</f>
        <v>0</v>
      </c>
      <c r="G19" s="61">
        <f>+'Master''s Degree'!E16</f>
        <v>0</v>
      </c>
      <c r="H19" s="61">
        <f>+'Master''s Degree'!F16</f>
        <v>0</v>
      </c>
      <c r="I19" s="61">
        <f>+'Master''s Degree'!G16</f>
        <v>0</v>
      </c>
      <c r="J19" s="61">
        <f>+'Master''s Degree'!H16</f>
        <v>0</v>
      </c>
      <c r="K19" s="61">
        <f>+'Master''s Degree'!I16</f>
        <v>0</v>
      </c>
      <c r="L19" s="61">
        <f>+'Master''s Degree'!J16</f>
        <v>0</v>
      </c>
      <c r="M19" s="61">
        <f>+'Master''s Degree'!K16</f>
        <v>0</v>
      </c>
      <c r="N19" s="61">
        <f>+'Master''s Degree'!L16</f>
        <v>0</v>
      </c>
      <c r="O19" s="61">
        <f>+'Master''s Degree'!M16</f>
        <v>0</v>
      </c>
      <c r="P19" s="61">
        <f>+'Master''s Degree'!N16</f>
        <v>0</v>
      </c>
      <c r="Q19" s="61">
        <f>+'Master''s Degree'!O16</f>
        <v>0</v>
      </c>
      <c r="R19" s="61">
        <f>+'Master''s Degree'!P16</f>
        <v>0</v>
      </c>
      <c r="S19" s="61">
        <f>+'Master''s Degree'!Q16</f>
        <v>0</v>
      </c>
      <c r="T19" s="61">
        <f>+'Master''s Degree'!R16</f>
        <v>0</v>
      </c>
      <c r="U19" s="61">
        <f>+'Master''s Degree'!S16</f>
        <v>0</v>
      </c>
      <c r="V19" s="61">
        <f>+'Master''s Degree'!T16</f>
        <v>0</v>
      </c>
      <c r="W19" s="61">
        <f>+'Master''s Degree'!U16</f>
        <v>0</v>
      </c>
    </row>
    <row r="20" spans="1:23" x14ac:dyDescent="0.2">
      <c r="A20">
        <v>26430000</v>
      </c>
      <c r="B20">
        <f>+B19</f>
        <v>0</v>
      </c>
      <c r="C20">
        <v>60</v>
      </c>
      <c r="D20" t="s">
        <v>86</v>
      </c>
      <c r="E20" s="61">
        <f>+'Master''s Degree'!C17</f>
        <v>0</v>
      </c>
      <c r="F20" s="61">
        <f>+'Master''s Degree'!D17</f>
        <v>0</v>
      </c>
      <c r="G20" s="61">
        <f>+'Master''s Degree'!E17</f>
        <v>0</v>
      </c>
      <c r="H20" s="61">
        <f>+'Master''s Degree'!F17</f>
        <v>0</v>
      </c>
      <c r="I20" s="61">
        <f>+'Master''s Degree'!G17</f>
        <v>0</v>
      </c>
      <c r="J20" s="61">
        <f>+'Master''s Degree'!H17</f>
        <v>0</v>
      </c>
      <c r="K20" s="61">
        <f>+'Master''s Degree'!I17</f>
        <v>0</v>
      </c>
      <c r="L20" s="61">
        <f>+'Master''s Degree'!J17</f>
        <v>0</v>
      </c>
      <c r="M20" s="61">
        <f>+'Master''s Degree'!K17</f>
        <v>0</v>
      </c>
      <c r="N20" s="61">
        <f>+'Master''s Degree'!L17</f>
        <v>0</v>
      </c>
      <c r="O20" s="61">
        <f>+'Master''s Degree'!M17</f>
        <v>0</v>
      </c>
      <c r="P20" s="61">
        <f>+'Master''s Degree'!N17</f>
        <v>0</v>
      </c>
      <c r="Q20" s="61">
        <f>+'Master''s Degree'!O17</f>
        <v>0</v>
      </c>
      <c r="R20" s="61">
        <f>+'Master''s Degree'!P17</f>
        <v>0</v>
      </c>
      <c r="S20" s="61">
        <f>+'Master''s Degree'!Q17</f>
        <v>0</v>
      </c>
      <c r="T20" s="61">
        <f>+'Master''s Degree'!R17</f>
        <v>0</v>
      </c>
      <c r="U20" s="61">
        <f>+'Master''s Degree'!S17</f>
        <v>0</v>
      </c>
      <c r="V20" s="61">
        <f>+'Master''s Degree'!T17</f>
        <v>0</v>
      </c>
      <c r="W20" s="61">
        <f>+'Master''s Degree'!U17</f>
        <v>0</v>
      </c>
    </row>
    <row r="21" spans="1:23" x14ac:dyDescent="0.2">
      <c r="A21">
        <v>26430000</v>
      </c>
      <c r="B21">
        <f>+B20</f>
        <v>0</v>
      </c>
      <c r="C21">
        <v>60</v>
      </c>
      <c r="D21" t="s">
        <v>94</v>
      </c>
      <c r="E21" s="61">
        <f>+'Master''s Degree'!C18</f>
        <v>0</v>
      </c>
      <c r="F21" s="61">
        <f>+'Master''s Degree'!D18</f>
        <v>0</v>
      </c>
      <c r="G21" s="61">
        <f>+'Master''s Degree'!E18</f>
        <v>0</v>
      </c>
      <c r="H21" s="61">
        <f>+'Master''s Degree'!F18</f>
        <v>0</v>
      </c>
      <c r="I21" s="61">
        <f>+'Master''s Degree'!G18</f>
        <v>0</v>
      </c>
      <c r="J21" s="61">
        <f>+'Master''s Degree'!H18</f>
        <v>0</v>
      </c>
      <c r="K21" s="61">
        <f>+'Master''s Degree'!I18</f>
        <v>0</v>
      </c>
      <c r="L21" s="61">
        <f>+'Master''s Degree'!J18</f>
        <v>0</v>
      </c>
      <c r="M21" s="61">
        <f>+'Master''s Degree'!K18</f>
        <v>0</v>
      </c>
      <c r="N21" s="61">
        <f>+'Master''s Degree'!L18</f>
        <v>0</v>
      </c>
      <c r="O21" s="61">
        <f>+'Master''s Degree'!M18</f>
        <v>0</v>
      </c>
      <c r="P21" s="61">
        <f>+'Master''s Degree'!N18</f>
        <v>0</v>
      </c>
      <c r="Q21" s="61">
        <f>+'Master''s Degree'!O18</f>
        <v>0</v>
      </c>
      <c r="R21" s="61">
        <f>+'Master''s Degree'!P18</f>
        <v>0</v>
      </c>
      <c r="S21" s="61">
        <f>+'Master''s Degree'!Q18</f>
        <v>0</v>
      </c>
      <c r="T21" s="61">
        <f>+'Master''s Degree'!R18</f>
        <v>0</v>
      </c>
      <c r="U21" s="61">
        <f>+'Master''s Degree'!S18</f>
        <v>0</v>
      </c>
      <c r="V21" s="61">
        <f>+'Master''s Degree'!T18</f>
        <v>0</v>
      </c>
      <c r="W21" s="61">
        <f>+'Master''s Degree'!U18</f>
        <v>0</v>
      </c>
    </row>
    <row r="22" spans="1:23" x14ac:dyDescent="0.2">
      <c r="A22">
        <v>26430000</v>
      </c>
      <c r="B22">
        <f t="shared" si="0"/>
        <v>0</v>
      </c>
      <c r="C22">
        <v>60</v>
      </c>
      <c r="D22" t="s">
        <v>89</v>
      </c>
      <c r="E22" s="61">
        <f>+'Master''s Degree'!C19</f>
        <v>0</v>
      </c>
      <c r="F22" s="61">
        <f>+'Master''s Degree'!D19</f>
        <v>0</v>
      </c>
      <c r="G22" s="61">
        <f>+'Master''s Degree'!E19</f>
        <v>0</v>
      </c>
      <c r="H22" s="61">
        <f>+'Master''s Degree'!F19</f>
        <v>0</v>
      </c>
      <c r="I22" s="61">
        <f>+'Master''s Degree'!G19</f>
        <v>0</v>
      </c>
      <c r="J22" s="61">
        <f>+'Master''s Degree'!H19</f>
        <v>0</v>
      </c>
      <c r="K22" s="61">
        <f>+'Master''s Degree'!I19</f>
        <v>0</v>
      </c>
      <c r="L22" s="61">
        <f>+'Master''s Degree'!J19</f>
        <v>0</v>
      </c>
      <c r="M22" s="61">
        <f>+'Master''s Degree'!K19</f>
        <v>0</v>
      </c>
      <c r="N22" s="61">
        <f>+'Master''s Degree'!L19</f>
        <v>0</v>
      </c>
      <c r="O22" s="61">
        <f>+'Master''s Degree'!M19</f>
        <v>0</v>
      </c>
      <c r="P22" s="61">
        <f>+'Master''s Degree'!N19</f>
        <v>0</v>
      </c>
      <c r="Q22" s="61">
        <f>+'Master''s Degree'!O19</f>
        <v>0</v>
      </c>
      <c r="R22" s="61">
        <f>+'Master''s Degree'!P19</f>
        <v>0</v>
      </c>
      <c r="S22" s="61">
        <f>+'Master''s Degree'!Q19</f>
        <v>0</v>
      </c>
      <c r="T22" s="61">
        <f>+'Master''s Degree'!R19</f>
        <v>0</v>
      </c>
      <c r="U22" s="61">
        <f>+'Master''s Degree'!S19</f>
        <v>0</v>
      </c>
      <c r="V22" s="61">
        <f>+'Master''s Degree'!T19</f>
        <v>0</v>
      </c>
      <c r="W22" s="61">
        <f>+'Master''s Degree'!U19</f>
        <v>0</v>
      </c>
    </row>
    <row r="23" spans="1:23" x14ac:dyDescent="0.2">
      <c r="A23">
        <v>26430000</v>
      </c>
      <c r="B23">
        <f t="shared" si="0"/>
        <v>0</v>
      </c>
      <c r="C23">
        <v>60</v>
      </c>
      <c r="D23" t="s">
        <v>95</v>
      </c>
      <c r="E23" s="61">
        <f>+'Master''s Degree'!C20</f>
        <v>0</v>
      </c>
      <c r="F23" s="61">
        <f>+'Master''s Degree'!D20</f>
        <v>0</v>
      </c>
      <c r="G23" s="61">
        <f>+'Master''s Degree'!E20</f>
        <v>0</v>
      </c>
      <c r="H23" s="61">
        <f>+'Master''s Degree'!F20</f>
        <v>0</v>
      </c>
      <c r="I23" s="61">
        <f>+'Master''s Degree'!G20</f>
        <v>0</v>
      </c>
      <c r="J23" s="61">
        <f>+'Master''s Degree'!H20</f>
        <v>0</v>
      </c>
      <c r="K23" s="61">
        <f>+'Master''s Degree'!I20</f>
        <v>0</v>
      </c>
      <c r="L23" s="61">
        <f>+'Master''s Degree'!J20</f>
        <v>0</v>
      </c>
      <c r="M23" s="61">
        <f>+'Master''s Degree'!K20</f>
        <v>0</v>
      </c>
      <c r="N23" s="61">
        <f>+'Master''s Degree'!L20</f>
        <v>0</v>
      </c>
      <c r="O23" s="61">
        <f>+'Master''s Degree'!M20</f>
        <v>0</v>
      </c>
      <c r="P23" s="61">
        <f>+'Master''s Degree'!N20</f>
        <v>0</v>
      </c>
      <c r="Q23" s="61">
        <f>+'Master''s Degree'!O20</f>
        <v>0</v>
      </c>
      <c r="R23" s="61">
        <f>+'Master''s Degree'!P20</f>
        <v>0</v>
      </c>
      <c r="S23" s="61">
        <f>+'Master''s Degree'!Q20</f>
        <v>0</v>
      </c>
      <c r="T23" s="61">
        <f>+'Master''s Degree'!R20</f>
        <v>0</v>
      </c>
      <c r="U23" s="61">
        <f>+'Master''s Degree'!S20</f>
        <v>0</v>
      </c>
      <c r="V23" s="61">
        <f>+'Master''s Degree'!T20</f>
        <v>0</v>
      </c>
      <c r="W23" s="61">
        <f>+'Master''s Degree'!U20</f>
        <v>0</v>
      </c>
    </row>
    <row r="24" spans="1:23" x14ac:dyDescent="0.2">
      <c r="A24">
        <v>26430000</v>
      </c>
      <c r="B24">
        <f t="shared" si="0"/>
        <v>0</v>
      </c>
      <c r="C24">
        <v>60</v>
      </c>
      <c r="D24" t="s">
        <v>96</v>
      </c>
      <c r="E24" s="61">
        <f>+'Master''s Degree'!C21</f>
        <v>0</v>
      </c>
      <c r="F24" s="61">
        <f>+'Master''s Degree'!D21</f>
        <v>0</v>
      </c>
      <c r="G24" s="61">
        <f>+'Master''s Degree'!E21</f>
        <v>0</v>
      </c>
      <c r="H24" s="61">
        <f>+'Master''s Degree'!F21</f>
        <v>0</v>
      </c>
      <c r="I24" s="61">
        <f>+'Master''s Degree'!G21</f>
        <v>0</v>
      </c>
      <c r="J24" s="61">
        <f>+'Master''s Degree'!H21</f>
        <v>0</v>
      </c>
      <c r="K24" s="61">
        <f>+'Master''s Degree'!I21</f>
        <v>0</v>
      </c>
      <c r="L24" s="61">
        <f>+'Master''s Degree'!J21</f>
        <v>0</v>
      </c>
      <c r="M24" s="61">
        <f>+'Master''s Degree'!K21</f>
        <v>0</v>
      </c>
      <c r="N24" s="61">
        <f>+'Master''s Degree'!L21</f>
        <v>0</v>
      </c>
      <c r="O24" s="61">
        <f>+'Master''s Degree'!M21</f>
        <v>0</v>
      </c>
      <c r="P24" s="61">
        <f>+'Master''s Degree'!N21</f>
        <v>0</v>
      </c>
      <c r="Q24" s="61">
        <f>+'Master''s Degree'!O21</f>
        <v>0</v>
      </c>
      <c r="R24" s="61">
        <f>+'Master''s Degree'!P21</f>
        <v>0</v>
      </c>
      <c r="S24" s="61">
        <f>+'Master''s Degree'!Q21</f>
        <v>0</v>
      </c>
      <c r="T24" s="61">
        <f>+'Master''s Degree'!R21</f>
        <v>0</v>
      </c>
      <c r="U24" s="61">
        <f>+'Master''s Degree'!S21</f>
        <v>0</v>
      </c>
      <c r="V24" s="61">
        <f>+'Master''s Degree'!T21</f>
        <v>0</v>
      </c>
      <c r="W24" s="61">
        <f>+'Master''s Degree'!U21</f>
        <v>0</v>
      </c>
    </row>
    <row r="25" spans="1:23" x14ac:dyDescent="0.2">
      <c r="A25">
        <v>26430000</v>
      </c>
      <c r="B25">
        <f t="shared" si="0"/>
        <v>0</v>
      </c>
      <c r="C25">
        <v>60</v>
      </c>
      <c r="D25" t="s">
        <v>97</v>
      </c>
      <c r="E25" s="61">
        <f>+'Master''s Degree'!C22</f>
        <v>0</v>
      </c>
      <c r="F25" s="61">
        <f>+'Master''s Degree'!D22</f>
        <v>0</v>
      </c>
      <c r="G25" s="61">
        <f>+'Master''s Degree'!E22</f>
        <v>0</v>
      </c>
      <c r="H25" s="61">
        <f>+'Master''s Degree'!F22</f>
        <v>0</v>
      </c>
      <c r="I25" s="61">
        <f>+'Master''s Degree'!G22</f>
        <v>0</v>
      </c>
      <c r="J25" s="61">
        <f>+'Master''s Degree'!H22</f>
        <v>0</v>
      </c>
      <c r="K25" s="61">
        <f>+'Master''s Degree'!I22</f>
        <v>0</v>
      </c>
      <c r="L25" s="61">
        <f>+'Master''s Degree'!J22</f>
        <v>0</v>
      </c>
      <c r="M25" s="61">
        <f>+'Master''s Degree'!K22</f>
        <v>0</v>
      </c>
      <c r="N25" s="61">
        <f>+'Master''s Degree'!L22</f>
        <v>0</v>
      </c>
      <c r="O25" s="61">
        <f>+'Master''s Degree'!M22</f>
        <v>0</v>
      </c>
      <c r="P25" s="61">
        <f>+'Master''s Degree'!N22</f>
        <v>0</v>
      </c>
      <c r="Q25" s="61">
        <f>+'Master''s Degree'!O22</f>
        <v>0</v>
      </c>
      <c r="R25" s="61">
        <f>+'Master''s Degree'!P22</f>
        <v>0</v>
      </c>
      <c r="S25" s="61">
        <f>+'Master''s Degree'!Q22</f>
        <v>0</v>
      </c>
      <c r="T25" s="61">
        <f>+'Master''s Degree'!R22</f>
        <v>0</v>
      </c>
      <c r="U25" s="61">
        <f>+'Master''s Degree'!S22</f>
        <v>0</v>
      </c>
      <c r="V25" s="61">
        <f>+'Master''s Degree'!T22</f>
        <v>0</v>
      </c>
      <c r="W25" s="61">
        <f>+'Master''s Degree'!U22</f>
        <v>0</v>
      </c>
    </row>
    <row r="26" spans="1:23" x14ac:dyDescent="0.2">
      <c r="A26">
        <v>26430000</v>
      </c>
      <c r="B26">
        <f t="shared" si="0"/>
        <v>0</v>
      </c>
      <c r="C26">
        <v>60</v>
      </c>
      <c r="D26" t="s">
        <v>98</v>
      </c>
      <c r="E26" s="61">
        <f>+'Master''s Degree'!C23</f>
        <v>0</v>
      </c>
      <c r="F26" s="61">
        <f>+'Master''s Degree'!D23</f>
        <v>0</v>
      </c>
      <c r="G26" s="61">
        <f>+'Master''s Degree'!E23</f>
        <v>0</v>
      </c>
      <c r="H26" s="61">
        <f>+'Master''s Degree'!F23</f>
        <v>0</v>
      </c>
      <c r="I26" s="61">
        <f>+'Master''s Degree'!G23</f>
        <v>0</v>
      </c>
      <c r="J26" s="61">
        <f>+'Master''s Degree'!H23</f>
        <v>0</v>
      </c>
      <c r="K26" s="61">
        <f>+'Master''s Degree'!I23</f>
        <v>0</v>
      </c>
      <c r="L26" s="61">
        <f>+'Master''s Degree'!J23</f>
        <v>0</v>
      </c>
      <c r="M26" s="61">
        <f>+'Master''s Degree'!K23</f>
        <v>0</v>
      </c>
      <c r="N26" s="61">
        <f>+'Master''s Degree'!L23</f>
        <v>0</v>
      </c>
      <c r="O26" s="61">
        <f>+'Master''s Degree'!M23</f>
        <v>0</v>
      </c>
      <c r="P26" s="61">
        <f>+'Master''s Degree'!N23</f>
        <v>0</v>
      </c>
      <c r="Q26" s="61">
        <f>+'Master''s Degree'!O23</f>
        <v>0</v>
      </c>
      <c r="R26" s="61">
        <f>+'Master''s Degree'!P23</f>
        <v>0</v>
      </c>
      <c r="S26" s="61">
        <f>+'Master''s Degree'!Q23</f>
        <v>0</v>
      </c>
      <c r="T26" s="61">
        <f>+'Master''s Degree'!R23</f>
        <v>0</v>
      </c>
      <c r="U26" s="61">
        <f>+'Master''s Degree'!S23</f>
        <v>0</v>
      </c>
      <c r="V26" s="61">
        <f>+'Master''s Degree'!T23</f>
        <v>0</v>
      </c>
      <c r="W26" s="61">
        <f>+'Master''s Degree'!U23</f>
        <v>0</v>
      </c>
    </row>
    <row r="27" spans="1:23" x14ac:dyDescent="0.2">
      <c r="A27">
        <v>26430000</v>
      </c>
      <c r="B27">
        <f t="shared" si="0"/>
        <v>0</v>
      </c>
      <c r="C27">
        <v>60</v>
      </c>
      <c r="D27" t="s">
        <v>99</v>
      </c>
      <c r="E27" s="61">
        <f>+'Master''s Degree'!C24</f>
        <v>0</v>
      </c>
      <c r="F27" s="61">
        <f>+'Master''s Degree'!D24</f>
        <v>0</v>
      </c>
      <c r="G27" s="61">
        <f>+'Master''s Degree'!E24</f>
        <v>0</v>
      </c>
      <c r="H27" s="61">
        <f>+'Master''s Degree'!F24</f>
        <v>0</v>
      </c>
      <c r="I27" s="61">
        <f>+'Master''s Degree'!G24</f>
        <v>0</v>
      </c>
      <c r="J27" s="61">
        <f>+'Master''s Degree'!H24</f>
        <v>0</v>
      </c>
      <c r="K27" s="61">
        <f>+'Master''s Degree'!I24</f>
        <v>0</v>
      </c>
      <c r="L27" s="61">
        <f>+'Master''s Degree'!J24</f>
        <v>0</v>
      </c>
      <c r="M27" s="61">
        <f>+'Master''s Degree'!K24</f>
        <v>0</v>
      </c>
      <c r="N27" s="61">
        <f>+'Master''s Degree'!L24</f>
        <v>0</v>
      </c>
      <c r="O27" s="61">
        <f>+'Master''s Degree'!M24</f>
        <v>0</v>
      </c>
      <c r="P27" s="61">
        <f>+'Master''s Degree'!N24</f>
        <v>0</v>
      </c>
      <c r="Q27" s="61">
        <f>+'Master''s Degree'!O24</f>
        <v>0</v>
      </c>
      <c r="R27" s="61">
        <f>+'Master''s Degree'!P24</f>
        <v>0</v>
      </c>
      <c r="S27" s="61">
        <f>+'Master''s Degree'!Q24</f>
        <v>0</v>
      </c>
      <c r="T27" s="61">
        <f>+'Master''s Degree'!R24</f>
        <v>0</v>
      </c>
      <c r="U27" s="61">
        <f>+'Master''s Degree'!S24</f>
        <v>0</v>
      </c>
      <c r="V27" s="61">
        <f>+'Master''s Degree'!T24</f>
        <v>0</v>
      </c>
      <c r="W27" s="61">
        <f>+'Master''s Degree'!U24</f>
        <v>0</v>
      </c>
    </row>
    <row r="28" spans="1:23" x14ac:dyDescent="0.2">
      <c r="A28">
        <v>26430000</v>
      </c>
      <c r="B28">
        <f t="shared" si="0"/>
        <v>0</v>
      </c>
      <c r="C28">
        <v>60</v>
      </c>
      <c r="D28" t="s">
        <v>100</v>
      </c>
      <c r="E28" s="61">
        <f>+'Master''s Degree'!C25</f>
        <v>0</v>
      </c>
      <c r="F28" s="61">
        <f>+'Master''s Degree'!D25</f>
        <v>0</v>
      </c>
      <c r="G28" s="61">
        <f>+'Master''s Degree'!E25</f>
        <v>0</v>
      </c>
      <c r="H28" s="61">
        <f>+'Master''s Degree'!F25</f>
        <v>0</v>
      </c>
      <c r="I28" s="61">
        <f>+'Master''s Degree'!G25</f>
        <v>0</v>
      </c>
      <c r="J28" s="61">
        <f>+'Master''s Degree'!H25</f>
        <v>0</v>
      </c>
      <c r="K28" s="61">
        <f>+'Master''s Degree'!I25</f>
        <v>0</v>
      </c>
      <c r="L28" s="61">
        <f>+'Master''s Degree'!J25</f>
        <v>0</v>
      </c>
      <c r="M28" s="61">
        <f>+'Master''s Degree'!K25</f>
        <v>0</v>
      </c>
      <c r="N28" s="61">
        <f>+'Master''s Degree'!L25</f>
        <v>0</v>
      </c>
      <c r="O28" s="61">
        <f>+'Master''s Degree'!M25</f>
        <v>0</v>
      </c>
      <c r="P28" s="61">
        <f>+'Master''s Degree'!N25</f>
        <v>0</v>
      </c>
      <c r="Q28" s="61">
        <f>+'Master''s Degree'!O25</f>
        <v>0</v>
      </c>
      <c r="R28" s="61">
        <f>+'Master''s Degree'!P25</f>
        <v>0</v>
      </c>
      <c r="S28" s="61">
        <f>+'Master''s Degree'!Q25</f>
        <v>0</v>
      </c>
      <c r="T28" s="61">
        <f>+'Master''s Degree'!R25</f>
        <v>0</v>
      </c>
      <c r="U28" s="61">
        <f>+'Master''s Degree'!S25</f>
        <v>0</v>
      </c>
      <c r="V28" s="61">
        <f>+'Master''s Degree'!T25</f>
        <v>0</v>
      </c>
      <c r="W28" s="61">
        <f>+'Master''s Degree'!U25</f>
        <v>0</v>
      </c>
    </row>
    <row r="29" spans="1:23" x14ac:dyDescent="0.2">
      <c r="A29">
        <v>26430000</v>
      </c>
      <c r="B29">
        <f t="shared" si="0"/>
        <v>0</v>
      </c>
      <c r="C29">
        <v>60</v>
      </c>
      <c r="D29" t="s">
        <v>118</v>
      </c>
      <c r="E29" s="61">
        <f>+'Master''s Degree'!C26</f>
        <v>0</v>
      </c>
      <c r="F29" s="61">
        <f>+'Master''s Degree'!D26</f>
        <v>0</v>
      </c>
      <c r="G29" s="61">
        <f>+'Master''s Degree'!E26</f>
        <v>0</v>
      </c>
      <c r="H29" s="61">
        <f>+'Master''s Degree'!F26</f>
        <v>0</v>
      </c>
      <c r="I29" s="61">
        <f>+'Master''s Degree'!G26</f>
        <v>0</v>
      </c>
      <c r="J29" s="61">
        <f>+'Master''s Degree'!H26</f>
        <v>0</v>
      </c>
      <c r="K29" s="61">
        <f>+'Master''s Degree'!I26</f>
        <v>0</v>
      </c>
      <c r="L29" s="61">
        <f>+'Master''s Degree'!J26</f>
        <v>0</v>
      </c>
      <c r="M29" s="61">
        <f>+'Master''s Degree'!K26</f>
        <v>0</v>
      </c>
      <c r="N29" s="61">
        <f>+'Master''s Degree'!L26</f>
        <v>0</v>
      </c>
      <c r="O29" s="61">
        <f>+'Master''s Degree'!M26</f>
        <v>0</v>
      </c>
      <c r="P29" s="61">
        <f>+'Master''s Degree'!N26</f>
        <v>0</v>
      </c>
      <c r="Q29" s="61">
        <f>+'Master''s Degree'!O26</f>
        <v>0</v>
      </c>
      <c r="R29" s="61">
        <f>+'Master''s Degree'!P26</f>
        <v>0</v>
      </c>
      <c r="S29" s="61">
        <f>+'Master''s Degree'!Q26</f>
        <v>0</v>
      </c>
      <c r="T29" s="61">
        <f>+'Master''s Degree'!R26</f>
        <v>0</v>
      </c>
      <c r="U29" s="61">
        <f>+'Master''s Degree'!S26</f>
        <v>0</v>
      </c>
      <c r="V29" s="61">
        <f>+'Master''s Degree'!T26</f>
        <v>0</v>
      </c>
      <c r="W29" s="61">
        <f>+'Master''s Degree'!U26</f>
        <v>0</v>
      </c>
    </row>
    <row r="30" spans="1:23" x14ac:dyDescent="0.2">
      <c r="A30">
        <v>26430000</v>
      </c>
      <c r="B30">
        <f t="shared" si="0"/>
        <v>0</v>
      </c>
      <c r="C30">
        <v>65</v>
      </c>
      <c r="D30" t="s">
        <v>101</v>
      </c>
      <c r="E30" s="61">
        <f>+'Post-Master''s Certificate'!C14</f>
        <v>0</v>
      </c>
      <c r="F30" s="61">
        <f>+'Post-Master''s Certificate'!D14</f>
        <v>0</v>
      </c>
      <c r="G30" s="61">
        <f>+'Post-Master''s Certificate'!E14</f>
        <v>0</v>
      </c>
      <c r="H30" s="61">
        <f>+'Post-Master''s Certificate'!F14</f>
        <v>0</v>
      </c>
      <c r="I30" s="61">
        <f>+'Post-Master''s Certificate'!G14</f>
        <v>0</v>
      </c>
      <c r="J30" s="61">
        <f>+'Post-Master''s Certificate'!H14</f>
        <v>0</v>
      </c>
      <c r="K30" s="61">
        <f>+'Post-Master''s Certificate'!I14</f>
        <v>0</v>
      </c>
      <c r="L30" s="61">
        <f>+'Post-Master''s Certificate'!J14</f>
        <v>0</v>
      </c>
      <c r="M30" s="61">
        <f>+'Post-Master''s Certificate'!K14</f>
        <v>0</v>
      </c>
      <c r="N30" s="61">
        <f>+'Post-Master''s Certificate'!L14</f>
        <v>0</v>
      </c>
      <c r="O30" s="61">
        <f>+'Post-Master''s Certificate'!M14</f>
        <v>0</v>
      </c>
      <c r="P30" s="61">
        <f>+'Post-Master''s Certificate'!N14</f>
        <v>0</v>
      </c>
      <c r="Q30" s="61">
        <f>+'Post-Master''s Certificate'!O14</f>
        <v>0</v>
      </c>
      <c r="R30" s="61">
        <f>+'Post-Master''s Certificate'!P14</f>
        <v>0</v>
      </c>
      <c r="S30" s="61">
        <f>+'Post-Master''s Certificate'!Q14</f>
        <v>0</v>
      </c>
      <c r="T30" s="61">
        <f>+'Post-Master''s Certificate'!R14</f>
        <v>0</v>
      </c>
      <c r="U30" s="61">
        <f>+'Post-Master''s Certificate'!S14</f>
        <v>0</v>
      </c>
      <c r="V30" s="61">
        <f>+'Post-Master''s Certificate'!T14</f>
        <v>0</v>
      </c>
      <c r="W30" s="61">
        <f>+'Post-Master''s Certificate'!U14</f>
        <v>0</v>
      </c>
    </row>
    <row r="31" spans="1:23" x14ac:dyDescent="0.2">
      <c r="A31">
        <v>26430000</v>
      </c>
      <c r="B31">
        <f t="shared" si="0"/>
        <v>0</v>
      </c>
      <c r="C31">
        <v>65</v>
      </c>
      <c r="D31" t="s">
        <v>102</v>
      </c>
      <c r="E31" s="61">
        <f>+'Post-Master''s Certificate'!C15</f>
        <v>0</v>
      </c>
      <c r="F31" s="61">
        <f>+'Post-Master''s Certificate'!D15</f>
        <v>0</v>
      </c>
      <c r="G31" s="61">
        <f>+'Post-Master''s Certificate'!E15</f>
        <v>0</v>
      </c>
      <c r="H31" s="61">
        <f>+'Post-Master''s Certificate'!F15</f>
        <v>0</v>
      </c>
      <c r="I31" s="61">
        <f>+'Post-Master''s Certificate'!G15</f>
        <v>0</v>
      </c>
      <c r="J31" s="61">
        <f>+'Post-Master''s Certificate'!H15</f>
        <v>0</v>
      </c>
      <c r="K31" s="61">
        <f>+'Post-Master''s Certificate'!I15</f>
        <v>0</v>
      </c>
      <c r="L31" s="61">
        <f>+'Post-Master''s Certificate'!J15</f>
        <v>0</v>
      </c>
      <c r="M31" s="61">
        <f>+'Post-Master''s Certificate'!K15</f>
        <v>0</v>
      </c>
      <c r="N31" s="61">
        <f>+'Post-Master''s Certificate'!L15</f>
        <v>0</v>
      </c>
      <c r="O31" s="61">
        <f>+'Post-Master''s Certificate'!M15</f>
        <v>0</v>
      </c>
      <c r="P31" s="61">
        <f>+'Post-Master''s Certificate'!N15</f>
        <v>0</v>
      </c>
      <c r="Q31" s="61">
        <f>+'Post-Master''s Certificate'!O15</f>
        <v>0</v>
      </c>
      <c r="R31" s="61">
        <f>+'Post-Master''s Certificate'!P15</f>
        <v>0</v>
      </c>
      <c r="S31" s="61">
        <f>+'Post-Master''s Certificate'!Q15</f>
        <v>0</v>
      </c>
      <c r="T31" s="61">
        <f>+'Post-Master''s Certificate'!R15</f>
        <v>0</v>
      </c>
      <c r="U31" s="61">
        <f>+'Post-Master''s Certificate'!S15</f>
        <v>0</v>
      </c>
      <c r="V31" s="61">
        <f>+'Post-Master''s Certificate'!T15</f>
        <v>0</v>
      </c>
      <c r="W31" s="61">
        <f>+'Post-Master''s Certificate'!U15</f>
        <v>0</v>
      </c>
    </row>
    <row r="32" spans="1:23" x14ac:dyDescent="0.2">
      <c r="A32">
        <v>26430000</v>
      </c>
      <c r="B32">
        <f t="shared" si="0"/>
        <v>0</v>
      </c>
      <c r="C32">
        <v>65</v>
      </c>
      <c r="D32" t="s">
        <v>103</v>
      </c>
      <c r="E32" s="61">
        <f>+'Post-Master''s Certificate'!C16</f>
        <v>0</v>
      </c>
      <c r="F32" s="61">
        <f>+'Post-Master''s Certificate'!D16</f>
        <v>0</v>
      </c>
      <c r="G32" s="61">
        <f>+'Post-Master''s Certificate'!E16</f>
        <v>0</v>
      </c>
      <c r="H32" s="61">
        <f>+'Post-Master''s Certificate'!F16</f>
        <v>0</v>
      </c>
      <c r="I32" s="61">
        <f>+'Post-Master''s Certificate'!G16</f>
        <v>0</v>
      </c>
      <c r="J32" s="61">
        <f>+'Post-Master''s Certificate'!H16</f>
        <v>0</v>
      </c>
      <c r="K32" s="61">
        <f>+'Post-Master''s Certificate'!I16</f>
        <v>0</v>
      </c>
      <c r="L32" s="61">
        <f>+'Post-Master''s Certificate'!J16</f>
        <v>0</v>
      </c>
      <c r="M32" s="61">
        <f>+'Post-Master''s Certificate'!K16</f>
        <v>0</v>
      </c>
      <c r="N32" s="61">
        <f>+'Post-Master''s Certificate'!L16</f>
        <v>0</v>
      </c>
      <c r="O32" s="61">
        <f>+'Post-Master''s Certificate'!M16</f>
        <v>0</v>
      </c>
      <c r="P32" s="61">
        <f>+'Post-Master''s Certificate'!N16</f>
        <v>0</v>
      </c>
      <c r="Q32" s="61">
        <f>+'Post-Master''s Certificate'!O16</f>
        <v>0</v>
      </c>
      <c r="R32" s="61">
        <f>+'Post-Master''s Certificate'!P16</f>
        <v>0</v>
      </c>
      <c r="S32" s="61">
        <f>+'Post-Master''s Certificate'!Q16</f>
        <v>0</v>
      </c>
      <c r="T32" s="61">
        <f>+'Post-Master''s Certificate'!R16</f>
        <v>0</v>
      </c>
      <c r="U32" s="61">
        <f>+'Post-Master''s Certificate'!S16</f>
        <v>0</v>
      </c>
      <c r="V32" s="61">
        <f>+'Post-Master''s Certificate'!T16</f>
        <v>0</v>
      </c>
      <c r="W32" s="61">
        <f>+'Post-Master''s Certificate'!U16</f>
        <v>0</v>
      </c>
    </row>
    <row r="33" spans="1:23" x14ac:dyDescent="0.2">
      <c r="A33">
        <v>26430000</v>
      </c>
      <c r="B33">
        <f>+B32</f>
        <v>0</v>
      </c>
      <c r="C33">
        <v>65</v>
      </c>
      <c r="D33" t="s">
        <v>121</v>
      </c>
      <c r="E33" s="61">
        <f>+'Post-Master''s Certificate'!C17</f>
        <v>0</v>
      </c>
      <c r="F33" s="61">
        <f>+'Post-Master''s Certificate'!D17</f>
        <v>0</v>
      </c>
      <c r="G33" s="61">
        <f>+'Post-Master''s Certificate'!E17</f>
        <v>0</v>
      </c>
      <c r="H33" s="61">
        <f>+'Post-Master''s Certificate'!F17</f>
        <v>0</v>
      </c>
      <c r="I33" s="61">
        <f>+'Post-Master''s Certificate'!G17</f>
        <v>0</v>
      </c>
      <c r="J33" s="61">
        <f>+'Post-Master''s Certificate'!H17</f>
        <v>0</v>
      </c>
      <c r="K33" s="61">
        <f>+'Post-Master''s Certificate'!I17</f>
        <v>0</v>
      </c>
      <c r="L33" s="61">
        <f>+'Post-Master''s Certificate'!J17</f>
        <v>0</v>
      </c>
      <c r="M33" s="61">
        <f>+'Post-Master''s Certificate'!K17</f>
        <v>0</v>
      </c>
      <c r="N33" s="61">
        <f>+'Post-Master''s Certificate'!L17</f>
        <v>0</v>
      </c>
      <c r="O33" s="61">
        <f>+'Post-Master''s Certificate'!M17</f>
        <v>0</v>
      </c>
      <c r="P33" s="61">
        <f>+'Post-Master''s Certificate'!N17</f>
        <v>0</v>
      </c>
      <c r="Q33" s="61">
        <f>+'Post-Master''s Certificate'!O17</f>
        <v>0</v>
      </c>
      <c r="R33" s="61">
        <f>+'Post-Master''s Certificate'!P17</f>
        <v>0</v>
      </c>
      <c r="S33" s="61">
        <f>+'Post-Master''s Certificate'!Q17</f>
        <v>0</v>
      </c>
      <c r="T33" s="61">
        <f>+'Post-Master''s Certificate'!R17</f>
        <v>0</v>
      </c>
      <c r="U33" s="61">
        <f>+'Post-Master''s Certificate'!S17</f>
        <v>0</v>
      </c>
      <c r="V33" s="61">
        <f>+'Post-Master''s Certificate'!T17</f>
        <v>0</v>
      </c>
      <c r="W33" s="61">
        <f>+'Post-Master''s Certificate'!U17</f>
        <v>0</v>
      </c>
    </row>
    <row r="34" spans="1:23" x14ac:dyDescent="0.2">
      <c r="A34">
        <v>26430000</v>
      </c>
      <c r="B34">
        <f>+B32</f>
        <v>0</v>
      </c>
      <c r="C34">
        <v>65</v>
      </c>
      <c r="D34" t="s">
        <v>100</v>
      </c>
      <c r="E34" s="61">
        <f>+'Post-Master''s Certificate'!C18</f>
        <v>0</v>
      </c>
      <c r="F34" s="61">
        <f>+'Post-Master''s Certificate'!D18</f>
        <v>0</v>
      </c>
      <c r="G34" s="61">
        <f>+'Post-Master''s Certificate'!E18</f>
        <v>0</v>
      </c>
      <c r="H34" s="61">
        <f>+'Post-Master''s Certificate'!F18</f>
        <v>0</v>
      </c>
      <c r="I34" s="61">
        <f>+'Post-Master''s Certificate'!G18</f>
        <v>0</v>
      </c>
      <c r="J34" s="61">
        <f>+'Post-Master''s Certificate'!H18</f>
        <v>0</v>
      </c>
      <c r="K34" s="61">
        <f>+'Post-Master''s Certificate'!I18</f>
        <v>0</v>
      </c>
      <c r="L34" s="61">
        <f>+'Post-Master''s Certificate'!J18</f>
        <v>0</v>
      </c>
      <c r="M34" s="61">
        <f>+'Post-Master''s Certificate'!K18</f>
        <v>0</v>
      </c>
      <c r="N34" s="61">
        <f>+'Post-Master''s Certificate'!L18</f>
        <v>0</v>
      </c>
      <c r="O34" s="61">
        <f>+'Post-Master''s Certificate'!M18</f>
        <v>0</v>
      </c>
      <c r="P34" s="61">
        <f>+'Post-Master''s Certificate'!N18</f>
        <v>0</v>
      </c>
      <c r="Q34" s="61">
        <f>+'Post-Master''s Certificate'!O18</f>
        <v>0</v>
      </c>
      <c r="R34" s="61">
        <f>+'Post-Master''s Certificate'!P18</f>
        <v>0</v>
      </c>
      <c r="S34" s="61">
        <f>+'Post-Master''s Certificate'!Q18</f>
        <v>0</v>
      </c>
      <c r="T34" s="61">
        <f>+'Post-Master''s Certificate'!R18</f>
        <v>0</v>
      </c>
      <c r="U34" s="61">
        <f>+'Post-Master''s Certificate'!S18</f>
        <v>0</v>
      </c>
      <c r="V34" s="61">
        <f>+'Post-Master''s Certificate'!T18</f>
        <v>0</v>
      </c>
      <c r="W34" s="61">
        <f>+'Post-Master''s Certificate'!U18</f>
        <v>0</v>
      </c>
    </row>
    <row r="35" spans="1:23" x14ac:dyDescent="0.2">
      <c r="A35">
        <v>26430000</v>
      </c>
      <c r="B35">
        <f t="shared" si="0"/>
        <v>0</v>
      </c>
      <c r="C35">
        <v>65</v>
      </c>
      <c r="D35" t="s">
        <v>113</v>
      </c>
      <c r="E35" s="61">
        <f>+'Post-Master''s Certificate'!C19</f>
        <v>0</v>
      </c>
      <c r="F35" s="61">
        <f>+'Post-Master''s Certificate'!D19</f>
        <v>0</v>
      </c>
      <c r="G35" s="61">
        <f>+'Post-Master''s Certificate'!E19</f>
        <v>0</v>
      </c>
      <c r="H35" s="61">
        <f>+'Post-Master''s Certificate'!F19</f>
        <v>0</v>
      </c>
      <c r="I35" s="61">
        <f>+'Post-Master''s Certificate'!G19</f>
        <v>0</v>
      </c>
      <c r="J35" s="61">
        <f>+'Post-Master''s Certificate'!H19</f>
        <v>0</v>
      </c>
      <c r="K35" s="61">
        <f>+'Post-Master''s Certificate'!I19</f>
        <v>0</v>
      </c>
      <c r="L35" s="61">
        <f>+'Post-Master''s Certificate'!J19</f>
        <v>0</v>
      </c>
      <c r="M35" s="61">
        <f>+'Post-Master''s Certificate'!K19</f>
        <v>0</v>
      </c>
      <c r="N35" s="61">
        <f>+'Post-Master''s Certificate'!L19</f>
        <v>0</v>
      </c>
      <c r="O35" s="61">
        <f>+'Post-Master''s Certificate'!M19</f>
        <v>0</v>
      </c>
      <c r="P35" s="61">
        <f>+'Post-Master''s Certificate'!N19</f>
        <v>0</v>
      </c>
      <c r="Q35" s="61">
        <f>+'Post-Master''s Certificate'!O19</f>
        <v>0</v>
      </c>
      <c r="R35" s="61">
        <f>+'Post-Master''s Certificate'!P19</f>
        <v>0</v>
      </c>
      <c r="S35" s="61">
        <f>+'Post-Master''s Certificate'!Q19</f>
        <v>0</v>
      </c>
      <c r="T35" s="61">
        <f>+'Post-Master''s Certificate'!R19</f>
        <v>0</v>
      </c>
      <c r="U35" s="61">
        <f>+'Post-Master''s Certificate'!S19</f>
        <v>0</v>
      </c>
      <c r="V35" s="61">
        <f>+'Post-Master''s Certificate'!T19</f>
        <v>0</v>
      </c>
      <c r="W35" s="61">
        <f>+'Post-Master''s Certificate'!U19</f>
        <v>0</v>
      </c>
    </row>
    <row r="36" spans="1:23" x14ac:dyDescent="0.2">
      <c r="A36">
        <v>26430000</v>
      </c>
      <c r="B36">
        <f>+B35</f>
        <v>0</v>
      </c>
      <c r="C36">
        <v>81</v>
      </c>
      <c r="D36" t="s">
        <v>89</v>
      </c>
      <c r="E36" s="61">
        <f>+'Doctorate(Research&amp;Scholarship)'!C14</f>
        <v>0</v>
      </c>
      <c r="F36" s="61">
        <f>+'Doctorate(Research&amp;Scholarship)'!D14</f>
        <v>0</v>
      </c>
      <c r="G36" s="61">
        <f>+'Doctorate(Research&amp;Scholarship)'!E14</f>
        <v>0</v>
      </c>
      <c r="H36" s="61">
        <f>+'Doctorate(Research&amp;Scholarship)'!F14</f>
        <v>0</v>
      </c>
      <c r="I36" s="61">
        <f>+'Doctorate(Research&amp;Scholarship)'!G14</f>
        <v>0</v>
      </c>
      <c r="J36" s="61">
        <f>+'Doctorate(Research&amp;Scholarship)'!H14</f>
        <v>0</v>
      </c>
      <c r="K36" s="61">
        <f>+'Doctorate(Research&amp;Scholarship)'!I14</f>
        <v>0</v>
      </c>
      <c r="L36" s="61">
        <f>+'Doctorate(Research&amp;Scholarship)'!J14</f>
        <v>0</v>
      </c>
      <c r="M36" s="61">
        <f>+'Doctorate(Research&amp;Scholarship)'!K14</f>
        <v>0</v>
      </c>
      <c r="N36" s="61">
        <f>+'Doctorate(Research&amp;Scholarship)'!L14</f>
        <v>0</v>
      </c>
      <c r="O36" s="61">
        <f>+'Doctorate(Research&amp;Scholarship)'!M14</f>
        <v>0</v>
      </c>
      <c r="P36" s="61">
        <f>+'Doctorate(Research&amp;Scholarship)'!N14</f>
        <v>0</v>
      </c>
      <c r="Q36" s="61">
        <f>+'Doctorate(Research&amp;Scholarship)'!O14</f>
        <v>0</v>
      </c>
      <c r="R36" s="61">
        <f>+'Doctorate(Research&amp;Scholarship)'!P14</f>
        <v>0</v>
      </c>
      <c r="S36" s="61">
        <f>+'Doctorate(Research&amp;Scholarship)'!Q14</f>
        <v>0</v>
      </c>
      <c r="T36" s="61">
        <f>+'Doctorate(Research&amp;Scholarship)'!R14</f>
        <v>0</v>
      </c>
      <c r="U36" s="61">
        <f>+'Doctorate(Research&amp;Scholarship)'!S14</f>
        <v>0</v>
      </c>
      <c r="V36" s="61">
        <f>+'Doctorate(Research&amp;Scholarship)'!T14</f>
        <v>0</v>
      </c>
      <c r="W36" s="61">
        <f>+'Doctorate(Research&amp;Scholarship)'!U14</f>
        <v>0</v>
      </c>
    </row>
    <row r="37" spans="1:23" x14ac:dyDescent="0.2">
      <c r="A37">
        <v>26430000</v>
      </c>
      <c r="B37">
        <f>+B35</f>
        <v>0</v>
      </c>
      <c r="C37">
        <v>85</v>
      </c>
      <c r="D37" t="s">
        <v>104</v>
      </c>
      <c r="E37" s="61">
        <f>+'Doctorate (Professional Practi'!C14</f>
        <v>0</v>
      </c>
      <c r="F37" s="61">
        <f>+'Doctorate (Professional Practi'!D14</f>
        <v>0</v>
      </c>
      <c r="G37" s="61">
        <f>+'Doctorate (Professional Practi'!E14</f>
        <v>0</v>
      </c>
      <c r="H37" s="61">
        <f>+'Doctorate (Professional Practi'!F14</f>
        <v>0</v>
      </c>
      <c r="I37" s="61">
        <f>+'Doctorate (Professional Practi'!G14</f>
        <v>0</v>
      </c>
      <c r="J37" s="61">
        <f>+'Doctorate (Professional Practi'!H14</f>
        <v>0</v>
      </c>
      <c r="K37" s="61">
        <f>+'Doctorate (Professional Practi'!I14</f>
        <v>0</v>
      </c>
      <c r="L37" s="61">
        <f>+'Doctorate (Professional Practi'!J14</f>
        <v>0</v>
      </c>
      <c r="M37" s="61">
        <f>+'Doctorate (Professional Practi'!K14</f>
        <v>0</v>
      </c>
      <c r="N37" s="61">
        <f>+'Doctorate (Professional Practi'!L14</f>
        <v>0</v>
      </c>
      <c r="O37" s="61">
        <f>+'Doctorate (Professional Practi'!M14</f>
        <v>0</v>
      </c>
      <c r="P37" s="61">
        <f>+'Doctorate (Professional Practi'!N14</f>
        <v>0</v>
      </c>
      <c r="Q37" s="61">
        <f>+'Doctorate (Professional Practi'!O14</f>
        <v>0</v>
      </c>
      <c r="R37" s="61">
        <f>+'Doctorate (Professional Practi'!P14</f>
        <v>0</v>
      </c>
      <c r="S37" s="61">
        <f>+'Doctorate (Professional Practi'!Q14</f>
        <v>0</v>
      </c>
      <c r="T37" s="61">
        <f>+'Doctorate (Professional Practi'!R14</f>
        <v>0</v>
      </c>
      <c r="U37" s="61">
        <f>+'Doctorate (Professional Practi'!S14</f>
        <v>0</v>
      </c>
      <c r="V37" s="61">
        <f>+'Doctorate (Professional Practi'!T14</f>
        <v>0</v>
      </c>
      <c r="W37" s="61">
        <f>+'Doctorate (Professional Practi'!U14</f>
        <v>0</v>
      </c>
    </row>
    <row r="38" spans="1:23" x14ac:dyDescent="0.2">
      <c r="A38">
        <v>26430000</v>
      </c>
      <c r="B38">
        <f t="shared" si="0"/>
        <v>0</v>
      </c>
      <c r="C38">
        <v>85</v>
      </c>
      <c r="D38" t="s">
        <v>105</v>
      </c>
      <c r="E38" s="61">
        <f>+'Doctorate (Professional Practi'!C15</f>
        <v>0</v>
      </c>
      <c r="F38" s="61">
        <f>+'Doctorate (Professional Practi'!D15</f>
        <v>0</v>
      </c>
      <c r="G38" s="61">
        <f>+'Doctorate (Professional Practi'!E15</f>
        <v>0</v>
      </c>
      <c r="H38" s="61">
        <f>+'Doctorate (Professional Practi'!F15</f>
        <v>0</v>
      </c>
      <c r="I38" s="61">
        <f>+'Doctorate (Professional Practi'!G15</f>
        <v>0</v>
      </c>
      <c r="J38" s="61">
        <f>+'Doctorate (Professional Practi'!H15</f>
        <v>0</v>
      </c>
      <c r="K38" s="61">
        <f>+'Doctorate (Professional Practi'!I15</f>
        <v>0</v>
      </c>
      <c r="L38" s="61">
        <f>+'Doctorate (Professional Practi'!J15</f>
        <v>0</v>
      </c>
      <c r="M38" s="61">
        <f>+'Doctorate (Professional Practi'!K15</f>
        <v>0</v>
      </c>
      <c r="N38" s="61">
        <f>+'Doctorate (Professional Practi'!L15</f>
        <v>0</v>
      </c>
      <c r="O38" s="61">
        <f>+'Doctorate (Professional Practi'!M15</f>
        <v>0</v>
      </c>
      <c r="P38" s="61">
        <f>+'Doctorate (Professional Practi'!N15</f>
        <v>0</v>
      </c>
      <c r="Q38" s="61">
        <f>+'Doctorate (Professional Practi'!O15</f>
        <v>0</v>
      </c>
      <c r="R38" s="61">
        <f>+'Doctorate (Professional Practi'!P15</f>
        <v>0</v>
      </c>
      <c r="S38" s="61">
        <f>+'Doctorate (Professional Practi'!Q15</f>
        <v>0</v>
      </c>
      <c r="T38" s="61">
        <f>+'Doctorate (Professional Practi'!R15</f>
        <v>0</v>
      </c>
      <c r="U38" s="61">
        <f>+'Doctorate (Professional Practi'!S15</f>
        <v>0</v>
      </c>
      <c r="V38" s="61">
        <f>+'Doctorate (Professional Practi'!T15</f>
        <v>0</v>
      </c>
      <c r="W38" s="61">
        <f>+'Doctorate (Professional Practi'!U15</f>
        <v>0</v>
      </c>
    </row>
    <row r="39" spans="1:23" x14ac:dyDescent="0.2">
      <c r="A39">
        <v>26430000</v>
      </c>
      <c r="B39">
        <f t="shared" si="0"/>
        <v>0</v>
      </c>
      <c r="C39">
        <v>85</v>
      </c>
      <c r="D39" t="s">
        <v>100</v>
      </c>
      <c r="E39" s="61">
        <f>+'Doctorate (Professional Practi'!C16</f>
        <v>0</v>
      </c>
      <c r="F39" s="61">
        <f>+'Doctorate (Professional Practi'!D16</f>
        <v>0</v>
      </c>
      <c r="G39" s="61">
        <f>+'Doctorate (Professional Practi'!E16</f>
        <v>0</v>
      </c>
      <c r="H39" s="61">
        <f>+'Doctorate (Professional Practi'!F16</f>
        <v>0</v>
      </c>
      <c r="I39" s="61">
        <f>+'Doctorate (Professional Practi'!G16</f>
        <v>0</v>
      </c>
      <c r="J39" s="61">
        <f>+'Doctorate (Professional Practi'!H16</f>
        <v>0</v>
      </c>
      <c r="K39" s="61">
        <f>+'Doctorate (Professional Practi'!I16</f>
        <v>0</v>
      </c>
      <c r="L39" s="61">
        <f>+'Doctorate (Professional Practi'!J16</f>
        <v>0</v>
      </c>
      <c r="M39" s="61">
        <f>+'Doctorate (Professional Practi'!K16</f>
        <v>0</v>
      </c>
      <c r="N39" s="61">
        <f>+'Doctorate (Professional Practi'!L16</f>
        <v>0</v>
      </c>
      <c r="O39" s="61">
        <f>+'Doctorate (Professional Practi'!M16</f>
        <v>0</v>
      </c>
      <c r="P39" s="61">
        <f>+'Doctorate (Professional Practi'!N16</f>
        <v>0</v>
      </c>
      <c r="Q39" s="61">
        <f>+'Doctorate (Professional Practi'!O16</f>
        <v>0</v>
      </c>
      <c r="R39" s="61">
        <f>+'Doctorate (Professional Practi'!P16</f>
        <v>0</v>
      </c>
      <c r="S39" s="61">
        <f>+'Doctorate (Professional Practi'!Q16</f>
        <v>0</v>
      </c>
      <c r="T39" s="61">
        <f>+'Doctorate (Professional Practi'!R16</f>
        <v>0</v>
      </c>
      <c r="U39" s="61">
        <f>+'Doctorate (Professional Practi'!S16</f>
        <v>0</v>
      </c>
      <c r="V39" s="61">
        <f>+'Doctorate (Professional Practi'!T16</f>
        <v>0</v>
      </c>
      <c r="W39" s="61">
        <f>+'Doctorate (Professional Practi'!U16</f>
        <v>0</v>
      </c>
    </row>
  </sheetData>
  <sheetProtection password="CE0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Post-Baccalaureate Certificate</vt:lpstr>
      <vt:lpstr>Master's Degree</vt:lpstr>
      <vt:lpstr>Post-Master's Certificate</vt:lpstr>
      <vt:lpstr>Doctorate(Research&amp;Scholarship)</vt:lpstr>
      <vt:lpstr>Doctorate (Professional Practi</vt:lpstr>
      <vt:lpstr>ITONLY</vt:lpstr>
      <vt:lpstr>'Doctorate (Professional Practi'!FULLTIME</vt:lpstr>
      <vt:lpstr>'Master''s Degree'!FULLTIME</vt:lpstr>
      <vt:lpstr>'Post-Baccalaureate Certificate'!FULLTIME</vt:lpstr>
      <vt:lpstr>'Post-Master''s Certificate'!FULLTIME</vt:lpstr>
      <vt:lpstr>'Doctorate (Professional Practi'!PROGINV</vt:lpstr>
      <vt:lpstr>'Master''s Degree'!PROGINV</vt:lpstr>
      <vt:lpstr>'Post-Baccalaureate Certificate'!PROGINV</vt:lpstr>
      <vt:lpstr>'Post-Master''s Certificate'!PROGINV</vt:lpstr>
      <vt:lpstr>'Doctorate (Professional Practi'!UGPGM</vt:lpstr>
      <vt:lpstr>'Master''s Degree'!UGPGM</vt:lpstr>
      <vt:lpstr>'Post-Baccalaureate Certificate'!UGPGM</vt:lpstr>
      <vt:lpstr>'Post-Master''s Certificate'!UGPGM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Riya Rahman</cp:lastModifiedBy>
  <cp:lastPrinted>2014-05-12T18:57:42Z</cp:lastPrinted>
  <dcterms:created xsi:type="dcterms:W3CDTF">2011-06-24T21:03:31Z</dcterms:created>
  <dcterms:modified xsi:type="dcterms:W3CDTF">2022-06-01T16:08:56Z</dcterms:modified>
</cp:coreProperties>
</file>