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ahman\Desktop\DC\"/>
    </mc:Choice>
  </mc:AlternateContent>
  <bookViews>
    <workbookView xWindow="0" yWindow="0" windowWidth="23040" windowHeight="8760"/>
  </bookViews>
  <sheets>
    <sheet name="Upper Division Certificate" sheetId="7" r:id="rId1"/>
    <sheet name="Bachelor's Degree" sheetId="5" r:id="rId2"/>
    <sheet name="ITONLY" sheetId="6" r:id="rId3"/>
  </sheets>
  <definedNames>
    <definedName name="FULLTIME" localSheetId="1">'Bachelor''s Degree'!$C$14:$U$21</definedName>
    <definedName name="FULLTIME">#REF!</definedName>
    <definedName name="PARTTIME" localSheetId="1">'Bachelor''s Degree'!#REF!</definedName>
    <definedName name="PARTTIME">#REF!</definedName>
    <definedName name="PROGINV" localSheetId="1">'Bachelor''s Degree'!$B$4:$I$7</definedName>
    <definedName name="PROGINV">#REF!</definedName>
    <definedName name="UGPGM" localSheetId="1">'Bachelor''s Degree'!$A$4:$U$22</definedName>
    <definedName name="UGPGM">#REF!</definedName>
  </definedNames>
  <calcPr calcId="162913"/>
</workbook>
</file>

<file path=xl/calcChain.xml><?xml version="1.0" encoding="utf-8"?>
<calcChain xmlns="http://schemas.openxmlformats.org/spreadsheetml/2006/main">
  <c r="F4" i="6" l="1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E5" i="6"/>
  <c r="E6" i="6"/>
  <c r="E7" i="6"/>
  <c r="E8" i="6"/>
  <c r="E9" i="6"/>
  <c r="B7" i="6"/>
  <c r="B8" i="6"/>
  <c r="B9" i="6"/>
  <c r="B3" i="6"/>
  <c r="B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E3" i="6"/>
  <c r="E2" i="6"/>
  <c r="U15" i="5"/>
  <c r="U16" i="5"/>
  <c r="U17" i="5"/>
  <c r="U18" i="5"/>
  <c r="U19" i="5"/>
  <c r="U20" i="5"/>
  <c r="U21" i="5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U16" i="7"/>
  <c r="U15" i="7"/>
  <c r="U14" i="7"/>
  <c r="E4" i="6"/>
  <c r="B4" i="6"/>
  <c r="B5" i="6"/>
  <c r="B6" i="6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U14" i="5"/>
</calcChain>
</file>

<file path=xl/sharedStrings.xml><?xml version="1.0" encoding="utf-8"?>
<sst xmlns="http://schemas.openxmlformats.org/spreadsheetml/2006/main" count="132" uniqueCount="71">
  <si>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</si>
  <si>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</si>
  <si>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</si>
  <si>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</si>
  <si>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</si>
  <si>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</si>
  <si>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</si>
  <si>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</si>
  <si>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</si>
  <si>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</si>
  <si>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</si>
  <si>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</si>
  <si>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</si>
  <si>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</si>
  <si>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</si>
  <si>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</si>
  <si>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</si>
  <si>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</si>
  <si>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</si>
  <si>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Unknown Race \Ethnicity</t>
  </si>
  <si>
    <t>REPORTING YEAR:</t>
  </si>
  <si>
    <t>PROGRAM</t>
  </si>
  <si>
    <t xml:space="preserve">MARYLAND HIGHER EDUCATION COMMISSION      </t>
  </si>
  <si>
    <t>DEGREES AND OTHER FORMAL AWARDS  (MHEC-D)</t>
  </si>
  <si>
    <t xml:space="preserve">DEGREE LEVEL: </t>
  </si>
  <si>
    <t>Foreign or Non-resident Aliens</t>
  </si>
  <si>
    <t>265420  Womens Institute of Torah Seminary</t>
  </si>
  <si>
    <t>40      Bachelor's Degree</t>
  </si>
  <si>
    <t>0399-01  JEWISH EDUCATION</t>
  </si>
  <si>
    <t>9999-99  TOTAL Bachelor's Degree</t>
  </si>
  <si>
    <t>0399-02  JUDAIC STUDIES</t>
  </si>
  <si>
    <t xml:space="preserve">   FOR PERIOD JULY 1  THROUGH JUNE 30</t>
  </si>
  <si>
    <t>opeid</t>
  </si>
  <si>
    <t>rptyear</t>
  </si>
  <si>
    <t>degreelevel</t>
  </si>
  <si>
    <t xml:space="preserve">program </t>
  </si>
  <si>
    <t>bm</t>
  </si>
  <si>
    <t>bf</t>
  </si>
  <si>
    <t>amim</t>
  </si>
  <si>
    <t>amif</t>
  </si>
  <si>
    <t>asianm</t>
  </si>
  <si>
    <t>asianf</t>
  </si>
  <si>
    <t>nhawm</t>
  </si>
  <si>
    <t>nhawf</t>
  </si>
  <si>
    <t>wm</t>
  </si>
  <si>
    <t>wf</t>
  </si>
  <si>
    <t>twom</t>
  </si>
  <si>
    <t>twof</t>
  </si>
  <si>
    <t>hispm</t>
  </si>
  <si>
    <t>hispf</t>
  </si>
  <si>
    <t>nonrm</t>
  </si>
  <si>
    <t>nonr</t>
  </si>
  <si>
    <t>unkm</t>
  </si>
  <si>
    <t>unkf</t>
  </si>
  <si>
    <t>total</t>
  </si>
  <si>
    <t>0399-01</t>
  </si>
  <si>
    <t>0399-02</t>
  </si>
  <si>
    <t>30 Upper Division Certificate</t>
  </si>
  <si>
    <t>0399-03 JEWISH EDU AND LEADERSHIP</t>
  </si>
  <si>
    <t>1009-00 GRAPHIC DESIGN</t>
  </si>
  <si>
    <t>0701-00 COMPUTER SCIENCE</t>
  </si>
  <si>
    <t>1220-21 COMMUNICATION SCIENCES AND DISORDERS</t>
  </si>
  <si>
    <t>2001-00 PSYCHOLOGY</t>
  </si>
  <si>
    <t>2399-20</t>
  </si>
  <si>
    <t>2399-20 JEWISH CULTURE AND PROFESSIONAL STUDIES</t>
  </si>
  <si>
    <t>9099-01 GENERAL UNDECLARED OR UNDECIDED</t>
  </si>
  <si>
    <t>0399-03</t>
  </si>
  <si>
    <t>1009-00</t>
  </si>
  <si>
    <t>0701-00</t>
  </si>
  <si>
    <t>1220-21</t>
  </si>
  <si>
    <t>2001-00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</si>
</sst>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" fontId="4" fillId="2" borderId="1" xfId="0" applyNumberFormat="1" applyFont="1" applyFill="1" applyBorder="1" applyProtection="1">
      <protection locked="0"/>
    </xf>
    <xf numFmtId="1" fontId="4" fillId="2" borderId="2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5" fillId="2" borderId="3" xfId="0" applyFont="1" applyFill="1" applyBorder="1" applyProtection="1"/>
    <xf numFmtId="0" fontId="5" fillId="2" borderId="0" xfId="0" applyFont="1" applyFill="1" applyBorder="1" applyProtection="1"/>
    <xf numFmtId="0" fontId="4" fillId="2" borderId="4" xfId="0" applyFont="1" applyFill="1" applyBorder="1" applyAlignment="1" applyProtection="1">
      <alignment horizontal="centerContinuous"/>
    </xf>
    <xf numFmtId="0" fontId="4" fillId="2" borderId="5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4" fillId="2" borderId="7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5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Continuous"/>
    </xf>
    <xf numFmtId="0" fontId="4" fillId="2" borderId="1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Continuous"/>
    </xf>
    <xf numFmtId="0" fontId="3" fillId="2" borderId="6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Protection="1"/>
    <xf numFmtId="0" fontId="3" fillId="2" borderId="12" xfId="0" applyFont="1" applyFill="1" applyBorder="1" applyProtection="1"/>
    <xf numFmtId="0" fontId="3" fillId="2" borderId="14" xfId="0" applyFont="1" applyFill="1" applyBorder="1" applyAlignment="1" applyProtection="1">
      <alignment horizontal="center" vertical="center"/>
    </xf>
    <xf numFmtId="0" fontId="3" fillId="2" borderId="11" xfId="0" applyFont="1" applyFill="1" applyBorder="1" applyProtection="1"/>
    <xf numFmtId="0" fontId="3" fillId="2" borderId="1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" fontId="3" fillId="2" borderId="16" xfId="0" applyNumberFormat="1" applyFont="1" applyFill="1" applyBorder="1" applyAlignment="1" applyProtection="1">
      <alignment horizontal="center"/>
    </xf>
    <xf numFmtId="1" fontId="3" fillId="2" borderId="17" xfId="0" applyNumberFormat="1" applyFont="1" applyFill="1" applyBorder="1" applyAlignment="1" applyProtection="1">
      <alignment horizontal="center"/>
    </xf>
    <xf numFmtId="1" fontId="4" fillId="2" borderId="17" xfId="0" applyNumberFormat="1" applyFont="1" applyFill="1" applyBorder="1" applyProtection="1"/>
    <xf numFmtId="1" fontId="4" fillId="2" borderId="18" xfId="0" applyNumberFormat="1" applyFont="1" applyFill="1" applyBorder="1" applyProtection="1"/>
    <xf numFmtId="0" fontId="0" fillId="0" borderId="0" xfId="0" applyAlignment="1">
      <alignment horizontal="left"/>
    </xf>
    <xf numFmtId="0" fontId="4" fillId="2" borderId="19" xfId="0" applyFont="1" applyFill="1" applyBorder="1" applyAlignment="1" applyProtection="1">
      <alignment horizontal="centerContinuous"/>
    </xf>
    <xf numFmtId="0" fontId="4" fillId="3" borderId="20" xfId="0" applyFont="1" applyFill="1" applyBorder="1" applyProtection="1"/>
    <xf numFmtId="0" fontId="4" fillId="3" borderId="21" xfId="0" applyFont="1" applyFill="1" applyBorder="1" applyAlignment="1" applyProtection="1">
      <alignment horizontal="centerContinuous"/>
    </xf>
    <xf numFmtId="0" fontId="4" fillId="3" borderId="21" xfId="0" applyFont="1" applyFill="1" applyBorder="1" applyAlignment="1" applyProtection="1"/>
    <xf numFmtId="0" fontId="2" fillId="3" borderId="22" xfId="0" applyFont="1" applyFill="1" applyBorder="1" applyAlignment="1" applyProtection="1">
      <alignment horizontal="center"/>
    </xf>
    <xf numFmtId="1" fontId="4" fillId="3" borderId="23" xfId="0" applyNumberFormat="1" applyFont="1" applyFill="1" applyBorder="1" applyProtection="1"/>
    <xf numFmtId="1" fontId="4" fillId="3" borderId="24" xfId="0" applyNumberFormat="1" applyFont="1" applyFill="1" applyBorder="1" applyProtection="1"/>
    <xf numFmtId="1" fontId="3" fillId="3" borderId="16" xfId="0" applyNumberFormat="1" applyFont="1" applyFill="1" applyBorder="1" applyAlignment="1" applyProtection="1">
      <alignment horizontal="center"/>
    </xf>
    <xf numFmtId="1" fontId="4" fillId="3" borderId="25" xfId="0" applyNumberFormat="1" applyFont="1" applyFill="1" applyBorder="1" applyProtection="1"/>
    <xf numFmtId="1" fontId="4" fillId="3" borderId="17" xfId="0" applyNumberFormat="1" applyFont="1" applyFill="1" applyBorder="1" applyProtection="1"/>
    <xf numFmtId="1" fontId="4" fillId="3" borderId="26" xfId="0" applyNumberFormat="1" applyFont="1" applyFill="1" applyBorder="1" applyProtection="1"/>
    <xf numFmtId="1" fontId="4" fillId="3" borderId="18" xfId="0" applyNumberFormat="1" applyFont="1" applyFill="1" applyBorder="1" applyProtection="1"/>
    <xf numFmtId="0" fontId="1" fillId="2" borderId="0" xfId="0" applyFont="1" applyFill="1" applyAlignment="1" applyProtection="1">
      <alignment horizontal="right" vertical="center"/>
      <protection locked="0"/>
    </xf>
    <xf numFmtId="1" fontId="4" fillId="2" borderId="27" xfId="0" applyNumberFormat="1" applyFont="1" applyFill="1" applyBorder="1" applyProtection="1">
      <protection locked="0"/>
    </xf>
    <xf numFmtId="1" fontId="4" fillId="2" borderId="28" xfId="0" applyNumberFormat="1" applyFont="1" applyFill="1" applyBorder="1" applyProtection="1">
      <protection locked="0"/>
    </xf>
    <xf numFmtId="1" fontId="4" fillId="2" borderId="23" xfId="0" applyNumberFormat="1" applyFont="1" applyFill="1" applyBorder="1" applyProtection="1">
      <protection locked="0"/>
    </xf>
    <xf numFmtId="0" fontId="2" fillId="2" borderId="29" xfId="0" applyFont="1" applyFill="1" applyBorder="1" applyAlignment="1" applyProtection="1">
      <alignment wrapText="1"/>
    </xf>
    <xf numFmtId="1" fontId="3" fillId="2" borderId="30" xfId="0" applyNumberFormat="1" applyFont="1" applyFill="1" applyBorder="1" applyAlignment="1" applyProtection="1">
      <alignment horizontal="center"/>
    </xf>
    <xf numFmtId="0" fontId="4" fillId="2" borderId="29" xfId="0" applyFont="1" applyFill="1" applyBorder="1" applyProtection="1"/>
    <xf numFmtId="0" fontId="2" fillId="2" borderId="29" xfId="0" applyFont="1" applyFill="1" applyBorder="1" applyAlignment="1" applyProtection="1">
      <alignment horizontal="left" wrapText="1"/>
    </xf>
    <xf numFmtId="0" fontId="2" fillId="3" borderId="29" xfId="0" applyFont="1" applyFill="1" applyBorder="1" applyAlignment="1" applyProtection="1">
      <alignment horizontal="left" wrapText="1"/>
    </xf>
    <xf numFmtId="0" fontId="2" fillId="2" borderId="31" xfId="0" quotePrefix="1" applyFont="1" applyFill="1" applyBorder="1" applyAlignment="1" applyProtection="1">
      <alignment horizontal="left"/>
    </xf>
    <xf numFmtId="0" fontId="2" fillId="2" borderId="32" xfId="0" applyFont="1" applyFill="1" applyBorder="1" applyAlignment="1" applyProtection="1">
      <alignment horizontal="left"/>
      <protection locked="0"/>
    </xf>
    <xf numFmtId="0" fontId="0" fillId="0" borderId="0" xfId="0" applyAlignment="1"/>
    <xf numFmtId="1" fontId="0" fillId="0" borderId="0" xfId="0" applyNumberFormat="1"/>
    <xf numFmtId="0" fontId="2" fillId="2" borderId="29" xfId="0" quotePrefix="1" applyFont="1" applyFill="1" applyBorder="1" applyAlignment="1" applyProtection="1">
      <alignment horizontal="left" wrapText="1"/>
    </xf>
    <xf numFmtId="0" fontId="0" fillId="0" borderId="0" xfId="0" quotePrefix="1"/>
    <xf numFmtId="0" fontId="2" fillId="2" borderId="20" xfId="0" applyFont="1" applyFill="1" applyBorder="1" applyAlignment="1" applyProtection="1">
      <alignment horizontal="center"/>
    </xf>
    <xf numFmtId="0" fontId="0" fillId="0" borderId="21" xfId="0" applyBorder="1" applyAlignment="1"/>
    <xf numFmtId="0" fontId="0" fillId="0" borderId="39" xfId="0" applyBorder="1" applyAlignment="1"/>
    <xf numFmtId="0" fontId="4" fillId="2" borderId="40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/>
    <xf numFmtId="0" fontId="4" fillId="2" borderId="41" xfId="0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/>
    <xf numFmtId="0" fontId="0" fillId="2" borderId="10" xfId="0" applyFill="1" applyBorder="1" applyAlignment="1" applyProtection="1">
      <alignment horizontal="center" vertical="center" wrapText="1"/>
    </xf>
    <xf numFmtId="0" fontId="0" fillId="2" borderId="41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3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  <protection locked="0"/>
    </xf>
    <xf numFmtId="0" fontId="4" fillId="2" borderId="31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2" borderId="32" xfId="0" applyFill="1" applyBorder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>
      <selection activeCell="A16" sqref="A16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96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ht="15.75" x14ac:dyDescent="0.25">
      <c r="A2" s="96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5.75" x14ac:dyDescent="0.2">
      <c r="A3" s="98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15.75" x14ac:dyDescent="0.25">
      <c r="A4" s="47" t="s">
        <v>4</v>
      </c>
      <c r="B4" s="99" t="s">
        <v>26</v>
      </c>
      <c r="C4" s="100"/>
      <c r="D4" s="100"/>
      <c r="E4" s="100"/>
      <c r="F4" s="100"/>
      <c r="G4" s="100"/>
      <c r="H4" s="100"/>
      <c r="I4" s="100"/>
      <c r="J4" s="3"/>
      <c r="K4" s="3"/>
      <c r="L4" s="3"/>
      <c r="M4" s="3"/>
      <c r="N4" s="3"/>
      <c r="O4" s="4" t="s">
        <v>0</v>
      </c>
      <c r="P4" s="101"/>
      <c r="Q4" s="101"/>
      <c r="R4" s="101"/>
      <c r="S4" s="101"/>
      <c r="T4" s="101"/>
      <c r="U4" s="3"/>
    </row>
    <row r="5" spans="1:21" ht="15.75" x14ac:dyDescent="0.25">
      <c r="A5" s="47" t="s">
        <v>20</v>
      </c>
      <c r="B5" s="102"/>
      <c r="C5" s="103"/>
      <c r="D5" s="103"/>
      <c r="E5" s="103"/>
      <c r="F5" s="103"/>
      <c r="G5" s="103"/>
      <c r="H5" s="103"/>
      <c r="I5" s="103"/>
      <c r="J5" s="3"/>
      <c r="K5" s="3"/>
      <c r="L5" s="3"/>
      <c r="M5" s="3"/>
      <c r="N5" s="3"/>
      <c r="O5" s="4" t="s">
        <v>1</v>
      </c>
      <c r="P5" s="79"/>
      <c r="Q5" s="79"/>
      <c r="R5" s="57" t="s">
        <v>2</v>
      </c>
      <c r="S5" s="79"/>
      <c r="T5" s="79"/>
      <c r="U5" s="3"/>
    </row>
    <row r="6" spans="1:21" ht="15.75" x14ac:dyDescent="0.2">
      <c r="A6" s="47"/>
      <c r="B6" s="77"/>
      <c r="C6" s="78"/>
      <c r="D6" s="78"/>
      <c r="E6" s="78"/>
      <c r="F6" s="78"/>
      <c r="G6" s="78"/>
      <c r="H6" s="78"/>
      <c r="I6" s="78"/>
      <c r="J6" s="3"/>
      <c r="K6" s="3"/>
      <c r="L6" s="3"/>
      <c r="M6" s="3"/>
      <c r="N6" s="3"/>
      <c r="O6" s="4" t="s">
        <v>3</v>
      </c>
      <c r="P6" s="79"/>
      <c r="Q6" s="79"/>
      <c r="R6" s="79"/>
      <c r="S6" s="79"/>
      <c r="T6" s="79"/>
      <c r="U6" s="3"/>
    </row>
    <row r="7" spans="1:21" ht="15.75" x14ac:dyDescent="0.25">
      <c r="A7" s="8" t="s">
        <v>24</v>
      </c>
      <c r="B7" s="80" t="s">
        <v>57</v>
      </c>
      <c r="C7" s="81"/>
      <c r="D7" s="81"/>
      <c r="E7" s="81"/>
      <c r="F7" s="81"/>
      <c r="G7" s="81"/>
      <c r="H7" s="81"/>
      <c r="I7" s="81"/>
      <c r="J7" s="34"/>
      <c r="K7" s="7"/>
      <c r="L7" s="9"/>
      <c r="M7" s="9"/>
      <c r="N7" s="9"/>
      <c r="O7" s="4" t="s">
        <v>5</v>
      </c>
      <c r="P7" s="82"/>
      <c r="Q7" s="82"/>
      <c r="R7" s="82"/>
      <c r="S7" s="82"/>
      <c r="T7" s="82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3"/>
      <c r="B9" s="10"/>
      <c r="C9" s="83" t="s">
        <v>6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 t="s">
        <v>25</v>
      </c>
      <c r="R9" s="86"/>
      <c r="S9" s="85" t="s">
        <v>19</v>
      </c>
      <c r="T9" s="91"/>
      <c r="U9" s="36"/>
    </row>
    <row r="10" spans="1:21" ht="18.75" thickBot="1" x14ac:dyDescent="0.3">
      <c r="A10" s="62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5" t="s">
        <v>8</v>
      </c>
      <c r="P10" s="66"/>
      <c r="Q10" s="87"/>
      <c r="R10" s="88"/>
      <c r="S10" s="92"/>
      <c r="T10" s="93"/>
      <c r="U10" s="37"/>
    </row>
    <row r="11" spans="1:21" ht="18" x14ac:dyDescent="0.25">
      <c r="A11" s="63"/>
      <c r="B11" s="17"/>
      <c r="C11" s="67" t="s">
        <v>9</v>
      </c>
      <c r="D11" s="68"/>
      <c r="E11" s="67" t="s">
        <v>10</v>
      </c>
      <c r="F11" s="71"/>
      <c r="G11" s="67" t="s">
        <v>11</v>
      </c>
      <c r="H11" s="71"/>
      <c r="I11" s="67" t="s">
        <v>12</v>
      </c>
      <c r="J11" s="74"/>
      <c r="K11" s="67" t="s">
        <v>13</v>
      </c>
      <c r="L11" s="71"/>
      <c r="M11" s="67" t="s">
        <v>14</v>
      </c>
      <c r="N11" s="74"/>
      <c r="O11" s="18"/>
      <c r="P11" s="19"/>
      <c r="Q11" s="87"/>
      <c r="R11" s="88"/>
      <c r="S11" s="92"/>
      <c r="T11" s="93"/>
      <c r="U11" s="38"/>
    </row>
    <row r="12" spans="1:21" ht="18" x14ac:dyDescent="0.25">
      <c r="A12" s="63"/>
      <c r="B12" s="17"/>
      <c r="C12" s="69"/>
      <c r="D12" s="70"/>
      <c r="E12" s="72"/>
      <c r="F12" s="73"/>
      <c r="G12" s="72"/>
      <c r="H12" s="73"/>
      <c r="I12" s="75"/>
      <c r="J12" s="76"/>
      <c r="K12" s="72"/>
      <c r="L12" s="73"/>
      <c r="M12" s="75"/>
      <c r="N12" s="76"/>
      <c r="O12" s="20"/>
      <c r="P12" s="35"/>
      <c r="Q12" s="89"/>
      <c r="R12" s="90"/>
      <c r="S12" s="94"/>
      <c r="T12" s="95"/>
      <c r="U12" s="38"/>
    </row>
    <row r="13" spans="1:21" ht="13.5" thickBot="1" x14ac:dyDescent="0.25">
      <c r="A13" s="64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58</v>
      </c>
      <c r="B14" s="52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>SUM(C14:T14)</f>
        <v>0</v>
      </c>
    </row>
    <row r="15" spans="1:21" ht="36" customHeight="1" thickBot="1" x14ac:dyDescent="0.3">
      <c r="A15" s="54" t="s">
        <v>59</v>
      </c>
      <c r="B15" s="30">
        <v>2</v>
      </c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"/>
      <c r="P15" s="2"/>
      <c r="Q15" s="48"/>
      <c r="R15" s="1"/>
      <c r="S15" s="49"/>
      <c r="T15" s="1"/>
      <c r="U15" s="40">
        <f>SUM(C15:T15)</f>
        <v>0</v>
      </c>
    </row>
    <row r="16" spans="1:21" ht="36" customHeight="1" thickBot="1" x14ac:dyDescent="0.3">
      <c r="A16" s="55" t="s">
        <v>29</v>
      </c>
      <c r="B16" s="42"/>
      <c r="C16" s="45">
        <f t="shared" ref="C16:T16" si="0">SUM(C14:C15)</f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45">
        <f t="shared" si="0"/>
        <v>0</v>
      </c>
      <c r="J16" s="45">
        <f t="shared" si="0"/>
        <v>0</v>
      </c>
      <c r="K16" s="45">
        <f t="shared" si="0"/>
        <v>0</v>
      </c>
      <c r="L16" s="45">
        <f t="shared" si="0"/>
        <v>0</v>
      </c>
      <c r="M16" s="45">
        <f t="shared" si="0"/>
        <v>0</v>
      </c>
      <c r="N16" s="45">
        <f t="shared" si="0"/>
        <v>0</v>
      </c>
      <c r="O16" s="45">
        <f t="shared" si="0"/>
        <v>0</v>
      </c>
      <c r="P16" s="45">
        <f t="shared" si="0"/>
        <v>0</v>
      </c>
      <c r="Q16" s="43">
        <f t="shared" si="0"/>
        <v>0</v>
      </c>
      <c r="R16" s="44">
        <f t="shared" si="0"/>
        <v>0</v>
      </c>
      <c r="S16" s="45">
        <f t="shared" si="0"/>
        <v>0</v>
      </c>
      <c r="T16" s="46">
        <f t="shared" si="0"/>
        <v>0</v>
      </c>
      <c r="U16" s="41">
        <f>SUM(C16:T16)</f>
        <v>0</v>
      </c>
    </row>
    <row r="17" spans="1:21" ht="41.25" customHeight="1" thickBot="1" x14ac:dyDescent="0.3">
      <c r="A17" s="56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</row>
  </sheetData>
  <sheetProtection password="CE05" sheet="1" objects="1" scenarios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opLeftCell="A7" workbookViewId="0">
      <selection activeCell="U18" sqref="U18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96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ht="15.75" x14ac:dyDescent="0.25">
      <c r="A2" s="96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5.75" x14ac:dyDescent="0.2">
      <c r="A3" s="98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15.75" x14ac:dyDescent="0.25">
      <c r="A4" s="47" t="s">
        <v>4</v>
      </c>
      <c r="B4" s="99" t="s">
        <v>26</v>
      </c>
      <c r="C4" s="100"/>
      <c r="D4" s="100"/>
      <c r="E4" s="100"/>
      <c r="F4" s="100"/>
      <c r="G4" s="100"/>
      <c r="H4" s="100"/>
      <c r="I4" s="100"/>
      <c r="J4" s="3"/>
      <c r="K4" s="3"/>
      <c r="L4" s="3"/>
      <c r="M4" s="3"/>
      <c r="N4" s="3"/>
      <c r="O4" s="4" t="s">
        <v>0</v>
      </c>
      <c r="P4" s="101"/>
      <c r="Q4" s="101"/>
      <c r="R4" s="101"/>
      <c r="S4" s="101"/>
      <c r="T4" s="101"/>
      <c r="U4" s="3"/>
    </row>
    <row r="5" spans="1:21" ht="15.75" x14ac:dyDescent="0.25">
      <c r="A5" s="47" t="s">
        <v>20</v>
      </c>
      <c r="B5" s="102"/>
      <c r="C5" s="103"/>
      <c r="D5" s="103"/>
      <c r="E5" s="103"/>
      <c r="F5" s="103"/>
      <c r="G5" s="103"/>
      <c r="H5" s="103"/>
      <c r="I5" s="103"/>
      <c r="J5" s="3"/>
      <c r="K5" s="3"/>
      <c r="L5" s="3"/>
      <c r="M5" s="3"/>
      <c r="N5" s="3"/>
      <c r="O5" s="4" t="s">
        <v>1</v>
      </c>
      <c r="P5" s="79"/>
      <c r="Q5" s="79"/>
      <c r="R5" s="57" t="s">
        <v>2</v>
      </c>
      <c r="S5" s="79"/>
      <c r="T5" s="79"/>
      <c r="U5" s="3"/>
    </row>
    <row r="6" spans="1:21" ht="15.75" x14ac:dyDescent="0.2">
      <c r="A6" s="47"/>
      <c r="B6" s="77"/>
      <c r="C6" s="78"/>
      <c r="D6" s="78"/>
      <c r="E6" s="78"/>
      <c r="F6" s="78"/>
      <c r="G6" s="78"/>
      <c r="H6" s="78"/>
      <c r="I6" s="78"/>
      <c r="J6" s="3"/>
      <c r="K6" s="3"/>
      <c r="L6" s="3"/>
      <c r="M6" s="3"/>
      <c r="N6" s="3"/>
      <c r="O6" s="4" t="s">
        <v>3</v>
      </c>
      <c r="P6" s="79"/>
      <c r="Q6" s="79"/>
      <c r="R6" s="79"/>
      <c r="S6" s="79"/>
      <c r="T6" s="79"/>
      <c r="U6" s="3"/>
    </row>
    <row r="7" spans="1:21" ht="15.75" x14ac:dyDescent="0.25">
      <c r="A7" s="8" t="s">
        <v>24</v>
      </c>
      <c r="B7" s="80" t="s">
        <v>27</v>
      </c>
      <c r="C7" s="81"/>
      <c r="D7" s="81"/>
      <c r="E7" s="81"/>
      <c r="F7" s="81"/>
      <c r="G7" s="81"/>
      <c r="H7" s="81"/>
      <c r="I7" s="81"/>
      <c r="J7" s="34"/>
      <c r="K7" s="7"/>
      <c r="L7" s="9"/>
      <c r="M7" s="9"/>
      <c r="N7" s="9"/>
      <c r="O7" s="4" t="s">
        <v>5</v>
      </c>
      <c r="P7" s="82"/>
      <c r="Q7" s="82"/>
      <c r="R7" s="82"/>
      <c r="S7" s="82"/>
      <c r="T7" s="82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3"/>
      <c r="B9" s="10"/>
      <c r="C9" s="83" t="s">
        <v>6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 t="s">
        <v>25</v>
      </c>
      <c r="R9" s="86"/>
      <c r="S9" s="85" t="s">
        <v>19</v>
      </c>
      <c r="T9" s="91"/>
      <c r="U9" s="36"/>
    </row>
    <row r="10" spans="1:21" ht="18.75" thickBot="1" x14ac:dyDescent="0.3">
      <c r="A10" s="62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5" t="s">
        <v>8</v>
      </c>
      <c r="P10" s="66"/>
      <c r="Q10" s="87"/>
      <c r="R10" s="88"/>
      <c r="S10" s="92"/>
      <c r="T10" s="93"/>
      <c r="U10" s="37"/>
    </row>
    <row r="11" spans="1:21" ht="18" x14ac:dyDescent="0.25">
      <c r="A11" s="63"/>
      <c r="B11" s="17"/>
      <c r="C11" s="67" t="s">
        <v>9</v>
      </c>
      <c r="D11" s="68"/>
      <c r="E11" s="67" t="s">
        <v>10</v>
      </c>
      <c r="F11" s="71"/>
      <c r="G11" s="67" t="s">
        <v>11</v>
      </c>
      <c r="H11" s="71"/>
      <c r="I11" s="67" t="s">
        <v>12</v>
      </c>
      <c r="J11" s="74"/>
      <c r="K11" s="67" t="s">
        <v>13</v>
      </c>
      <c r="L11" s="71"/>
      <c r="M11" s="67" t="s">
        <v>14</v>
      </c>
      <c r="N11" s="74"/>
      <c r="O11" s="18"/>
      <c r="P11" s="19"/>
      <c r="Q11" s="87"/>
      <c r="R11" s="88"/>
      <c r="S11" s="92"/>
      <c r="T11" s="93"/>
      <c r="U11" s="38"/>
    </row>
    <row r="12" spans="1:21" ht="18" x14ac:dyDescent="0.25">
      <c r="A12" s="63"/>
      <c r="B12" s="17"/>
      <c r="C12" s="69"/>
      <c r="D12" s="70"/>
      <c r="E12" s="72"/>
      <c r="F12" s="73"/>
      <c r="G12" s="72"/>
      <c r="H12" s="73"/>
      <c r="I12" s="75"/>
      <c r="J12" s="76"/>
      <c r="K12" s="72"/>
      <c r="L12" s="73"/>
      <c r="M12" s="75"/>
      <c r="N12" s="76"/>
      <c r="O12" s="20"/>
      <c r="P12" s="35"/>
      <c r="Q12" s="89"/>
      <c r="R12" s="90"/>
      <c r="S12" s="94"/>
      <c r="T12" s="95"/>
      <c r="U12" s="38"/>
    </row>
    <row r="13" spans="1:21" ht="13.5" thickBot="1" x14ac:dyDescent="0.25">
      <c r="A13" s="64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28</v>
      </c>
      <c r="B14" s="52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>SUM(C14:T14)</f>
        <v>0</v>
      </c>
    </row>
    <row r="15" spans="1:21" ht="36" customHeight="1" thickBot="1" x14ac:dyDescent="0.3">
      <c r="A15" s="54" t="s">
        <v>30</v>
      </c>
      <c r="B15" s="30">
        <v>2</v>
      </c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"/>
      <c r="P15" s="2"/>
      <c r="Q15" s="48"/>
      <c r="R15" s="1"/>
      <c r="S15" s="49"/>
      <c r="T15" s="1"/>
      <c r="U15" s="40">
        <f t="shared" ref="U15:U21" si="0">SUM(C15:T15)</f>
        <v>0</v>
      </c>
    </row>
    <row r="16" spans="1:21" ht="36" customHeight="1" thickBot="1" x14ac:dyDescent="0.3">
      <c r="A16" s="60" t="s">
        <v>60</v>
      </c>
      <c r="B16" s="30">
        <v>3</v>
      </c>
      <c r="C16" s="1"/>
      <c r="D16" s="2"/>
      <c r="E16" s="1"/>
      <c r="F16" s="2"/>
      <c r="G16" s="1"/>
      <c r="H16" s="2"/>
      <c r="I16" s="1"/>
      <c r="J16" s="2"/>
      <c r="K16" s="1"/>
      <c r="L16" s="2"/>
      <c r="M16" s="1"/>
      <c r="N16" s="2"/>
      <c r="O16" s="1"/>
      <c r="P16" s="2"/>
      <c r="Q16" s="48"/>
      <c r="R16" s="1"/>
      <c r="S16" s="49"/>
      <c r="T16" s="1"/>
      <c r="U16" s="40">
        <f t="shared" si="0"/>
        <v>0</v>
      </c>
    </row>
    <row r="17" spans="1:21" ht="36" customHeight="1" thickBot="1" x14ac:dyDescent="0.3">
      <c r="A17" s="54" t="s">
        <v>61</v>
      </c>
      <c r="B17" s="30">
        <v>4</v>
      </c>
      <c r="C17" s="1"/>
      <c r="D17" s="2"/>
      <c r="E17" s="1"/>
      <c r="F17" s="2"/>
      <c r="G17" s="1"/>
      <c r="H17" s="2"/>
      <c r="I17" s="1"/>
      <c r="J17" s="2"/>
      <c r="K17" s="1"/>
      <c r="L17" s="2"/>
      <c r="M17" s="1"/>
      <c r="N17" s="2"/>
      <c r="O17" s="1"/>
      <c r="P17" s="2"/>
      <c r="Q17" s="48"/>
      <c r="R17" s="1"/>
      <c r="S17" s="49"/>
      <c r="T17" s="1"/>
      <c r="U17" s="40">
        <f t="shared" si="0"/>
        <v>0</v>
      </c>
    </row>
    <row r="18" spans="1:21" ht="36" customHeight="1" thickBot="1" x14ac:dyDescent="0.3">
      <c r="A18" s="54" t="s">
        <v>62</v>
      </c>
      <c r="B18" s="30">
        <v>5</v>
      </c>
      <c r="C18" s="1"/>
      <c r="D18" s="2"/>
      <c r="E18" s="1"/>
      <c r="F18" s="2"/>
      <c r="G18" s="1"/>
      <c r="H18" s="2"/>
      <c r="I18" s="1"/>
      <c r="J18" s="2"/>
      <c r="K18" s="1"/>
      <c r="L18" s="2"/>
      <c r="M18" s="1"/>
      <c r="N18" s="2"/>
      <c r="O18" s="1"/>
      <c r="P18" s="2"/>
      <c r="Q18" s="48"/>
      <c r="R18" s="1"/>
      <c r="S18" s="49"/>
      <c r="T18" s="1"/>
      <c r="U18" s="40">
        <f t="shared" si="0"/>
        <v>0</v>
      </c>
    </row>
    <row r="19" spans="1:21" ht="36" customHeight="1" thickBot="1" x14ac:dyDescent="0.3">
      <c r="A19" s="54" t="s">
        <v>64</v>
      </c>
      <c r="B19" s="30">
        <v>6</v>
      </c>
      <c r="C19" s="1"/>
      <c r="D19" s="2"/>
      <c r="E19" s="1"/>
      <c r="F19" s="2"/>
      <c r="G19" s="1"/>
      <c r="H19" s="2"/>
      <c r="I19" s="1"/>
      <c r="J19" s="2"/>
      <c r="K19" s="1"/>
      <c r="L19" s="2"/>
      <c r="M19" s="1"/>
      <c r="N19" s="2"/>
      <c r="O19" s="1"/>
      <c r="P19" s="2"/>
      <c r="Q19" s="48"/>
      <c r="R19" s="1"/>
      <c r="S19" s="49"/>
      <c r="T19" s="1"/>
      <c r="U19" s="40">
        <f t="shared" si="0"/>
        <v>0</v>
      </c>
    </row>
    <row r="20" spans="1:21" ht="36" customHeight="1" thickBot="1" x14ac:dyDescent="0.3">
      <c r="A20" s="54" t="s">
        <v>65</v>
      </c>
      <c r="B20" s="30">
        <v>7</v>
      </c>
      <c r="C20" s="1"/>
      <c r="D20" s="2"/>
      <c r="E20" s="1"/>
      <c r="F20" s="2"/>
      <c r="G20" s="1"/>
      <c r="H20" s="2"/>
      <c r="I20" s="1"/>
      <c r="J20" s="2"/>
      <c r="K20" s="1"/>
      <c r="L20" s="2"/>
      <c r="M20" s="1"/>
      <c r="N20" s="2"/>
      <c r="O20" s="1"/>
      <c r="P20" s="2"/>
      <c r="Q20" s="48"/>
      <c r="R20" s="1"/>
      <c r="S20" s="49"/>
      <c r="T20" s="1"/>
      <c r="U20" s="40">
        <f t="shared" si="0"/>
        <v>0</v>
      </c>
    </row>
    <row r="21" spans="1:21" ht="36" customHeight="1" thickBot="1" x14ac:dyDescent="0.3">
      <c r="A21" s="55" t="s">
        <v>29</v>
      </c>
      <c r="B21" s="42"/>
      <c r="C21" s="45">
        <f t="shared" ref="C21:T21" si="1">SUM(C14:C20)</f>
        <v>0</v>
      </c>
      <c r="D21" s="45">
        <f t="shared" si="1"/>
        <v>0</v>
      </c>
      <c r="E21" s="45">
        <f t="shared" si="1"/>
        <v>0</v>
      </c>
      <c r="F21" s="45">
        <f t="shared" si="1"/>
        <v>0</v>
      </c>
      <c r="G21" s="45">
        <f t="shared" si="1"/>
        <v>0</v>
      </c>
      <c r="H21" s="45">
        <f t="shared" si="1"/>
        <v>0</v>
      </c>
      <c r="I21" s="45">
        <f t="shared" si="1"/>
        <v>0</v>
      </c>
      <c r="J21" s="45">
        <f t="shared" si="1"/>
        <v>0</v>
      </c>
      <c r="K21" s="45">
        <f t="shared" si="1"/>
        <v>0</v>
      </c>
      <c r="L21" s="45">
        <f t="shared" si="1"/>
        <v>0</v>
      </c>
      <c r="M21" s="45">
        <f t="shared" si="1"/>
        <v>0</v>
      </c>
      <c r="N21" s="45">
        <f t="shared" si="1"/>
        <v>0</v>
      </c>
      <c r="O21" s="45">
        <f t="shared" si="1"/>
        <v>0</v>
      </c>
      <c r="P21" s="45">
        <f t="shared" si="1"/>
        <v>0</v>
      </c>
      <c r="Q21" s="43">
        <f t="shared" si="1"/>
        <v>0</v>
      </c>
      <c r="R21" s="44">
        <f t="shared" si="1"/>
        <v>0</v>
      </c>
      <c r="S21" s="45">
        <f t="shared" si="1"/>
        <v>0</v>
      </c>
      <c r="T21" s="46">
        <f t="shared" si="1"/>
        <v>0</v>
      </c>
      <c r="U21" s="40">
        <f t="shared" si="0"/>
        <v>0</v>
      </c>
    </row>
    <row r="22" spans="1:21" ht="41.25" customHeight="1" thickBot="1" x14ac:dyDescent="0.3">
      <c r="A22" s="56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/>
    </row>
  </sheetData>
  <sheetProtection password="CE05" sheet="1" objects="1" scenarios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  <pageSetup scale="59" fitToHeight="0" orientation="landscape" horizontalDpi="1200" verticalDpi="1200" r:id="rId1"/>
  <headerFooter alignWithMargins="0">
    <oddFooter>&amp;LMHEC-D(3/87) REVISED (6/11)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W9" sqref="W9"/>
    </sheetView>
  </sheetViews>
  <sheetFormatPr defaultRowHeight="12.75" x14ac:dyDescent="0.2"/>
  <sheetData>
    <row r="1" spans="1:23" x14ac:dyDescent="0.2">
      <c r="A1" s="58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  <c r="T1" t="s">
        <v>51</v>
      </c>
      <c r="U1" t="s">
        <v>52</v>
      </c>
      <c r="V1" t="s">
        <v>53</v>
      </c>
      <c r="W1" t="s">
        <v>54</v>
      </c>
    </row>
    <row r="2" spans="1:23" x14ac:dyDescent="0.2">
      <c r="A2">
        <v>26542000</v>
      </c>
      <c r="B2">
        <f>+'Upper Division Certificate'!B5</f>
        <v>0</v>
      </c>
      <c r="C2">
        <v>30</v>
      </c>
      <c r="D2" s="61" t="s">
        <v>66</v>
      </c>
      <c r="E2" s="59">
        <f>+'Upper Division Certificate'!C14</f>
        <v>0</v>
      </c>
      <c r="F2" s="59">
        <f>+'Upper Division Certificate'!D14</f>
        <v>0</v>
      </c>
      <c r="G2" s="59">
        <f>+'Upper Division Certificate'!E14</f>
        <v>0</v>
      </c>
      <c r="H2" s="59">
        <f>+'Upper Division Certificate'!F14</f>
        <v>0</v>
      </c>
      <c r="I2" s="59">
        <f>+'Upper Division Certificate'!G14</f>
        <v>0</v>
      </c>
      <c r="J2" s="59">
        <f>+'Upper Division Certificate'!H14</f>
        <v>0</v>
      </c>
      <c r="K2" s="59">
        <f>+'Upper Division Certificate'!I14</f>
        <v>0</v>
      </c>
      <c r="L2" s="59">
        <f>+'Upper Division Certificate'!J14</f>
        <v>0</v>
      </c>
      <c r="M2" s="59">
        <f>+'Upper Division Certificate'!K14</f>
        <v>0</v>
      </c>
      <c r="N2" s="59">
        <f>+'Upper Division Certificate'!L14</f>
        <v>0</v>
      </c>
      <c r="O2" s="59">
        <f>+'Upper Division Certificate'!M14</f>
        <v>0</v>
      </c>
      <c r="P2" s="59">
        <f>+'Upper Division Certificate'!N14</f>
        <v>0</v>
      </c>
      <c r="Q2" s="59">
        <f>+'Upper Division Certificate'!O14</f>
        <v>0</v>
      </c>
      <c r="R2" s="59">
        <f>+'Upper Division Certificate'!P14</f>
        <v>0</v>
      </c>
      <c r="S2" s="59">
        <f>+'Upper Division Certificate'!Q14</f>
        <v>0</v>
      </c>
      <c r="T2" s="59">
        <f>+'Upper Division Certificate'!R14</f>
        <v>0</v>
      </c>
      <c r="U2" s="59">
        <f>+'Upper Division Certificate'!S14</f>
        <v>0</v>
      </c>
      <c r="V2" s="59">
        <f>+'Upper Division Certificate'!T14</f>
        <v>0</v>
      </c>
      <c r="W2" s="59">
        <f>+'Upper Division Certificate'!U14</f>
        <v>0</v>
      </c>
    </row>
    <row r="3" spans="1:23" x14ac:dyDescent="0.2">
      <c r="A3">
        <v>26542000</v>
      </c>
      <c r="B3">
        <f>+B2</f>
        <v>0</v>
      </c>
      <c r="C3">
        <v>30</v>
      </c>
      <c r="D3" t="s">
        <v>67</v>
      </c>
      <c r="E3" s="59">
        <f>+'Upper Division Certificate'!C15</f>
        <v>0</v>
      </c>
      <c r="F3" s="59">
        <f>+'Upper Division Certificate'!D15</f>
        <v>0</v>
      </c>
      <c r="G3" s="59">
        <f>+'Upper Division Certificate'!E15</f>
        <v>0</v>
      </c>
      <c r="H3" s="59">
        <f>+'Upper Division Certificate'!F15</f>
        <v>0</v>
      </c>
      <c r="I3" s="59">
        <f>+'Upper Division Certificate'!G15</f>
        <v>0</v>
      </c>
      <c r="J3" s="59">
        <f>+'Upper Division Certificate'!H15</f>
        <v>0</v>
      </c>
      <c r="K3" s="59">
        <f>+'Upper Division Certificate'!I15</f>
        <v>0</v>
      </c>
      <c r="L3" s="59">
        <f>+'Upper Division Certificate'!J15</f>
        <v>0</v>
      </c>
      <c r="M3" s="59">
        <f>+'Upper Division Certificate'!K15</f>
        <v>0</v>
      </c>
      <c r="N3" s="59">
        <f>+'Upper Division Certificate'!L15</f>
        <v>0</v>
      </c>
      <c r="O3" s="59">
        <f>+'Upper Division Certificate'!M15</f>
        <v>0</v>
      </c>
      <c r="P3" s="59">
        <f>+'Upper Division Certificate'!N15</f>
        <v>0</v>
      </c>
      <c r="Q3" s="59">
        <f>+'Upper Division Certificate'!O15</f>
        <v>0</v>
      </c>
      <c r="R3" s="59">
        <f>+'Upper Division Certificate'!P15</f>
        <v>0</v>
      </c>
      <c r="S3" s="59">
        <f>+'Upper Division Certificate'!Q15</f>
        <v>0</v>
      </c>
      <c r="T3" s="59">
        <f>+'Upper Division Certificate'!R15</f>
        <v>0</v>
      </c>
      <c r="U3" s="59">
        <f>+'Upper Division Certificate'!S15</f>
        <v>0</v>
      </c>
      <c r="V3" s="59">
        <f>+'Upper Division Certificate'!T15</f>
        <v>0</v>
      </c>
      <c r="W3" s="59">
        <f>+'Upper Division Certificate'!U15</f>
        <v>0</v>
      </c>
    </row>
    <row r="4" spans="1:23" x14ac:dyDescent="0.2">
      <c r="A4">
        <v>26542000</v>
      </c>
      <c r="B4">
        <f>+'Bachelor''s Degree'!B5</f>
        <v>0</v>
      </c>
      <c r="C4">
        <v>40</v>
      </c>
      <c r="D4" t="s">
        <v>55</v>
      </c>
      <c r="E4" s="59">
        <f>+'Bachelor''s Degree'!C14</f>
        <v>0</v>
      </c>
      <c r="F4" s="59">
        <f>+'Bachelor''s Degree'!D14</f>
        <v>0</v>
      </c>
      <c r="G4" s="59">
        <f>+'Bachelor''s Degree'!E14</f>
        <v>0</v>
      </c>
      <c r="H4" s="59">
        <f>+'Bachelor''s Degree'!F14</f>
        <v>0</v>
      </c>
      <c r="I4" s="59">
        <f>+'Bachelor''s Degree'!G14</f>
        <v>0</v>
      </c>
      <c r="J4" s="59">
        <f>+'Bachelor''s Degree'!H14</f>
        <v>0</v>
      </c>
      <c r="K4" s="59">
        <f>+'Bachelor''s Degree'!I14</f>
        <v>0</v>
      </c>
      <c r="L4" s="59">
        <f>+'Bachelor''s Degree'!J14</f>
        <v>0</v>
      </c>
      <c r="M4" s="59">
        <f>+'Bachelor''s Degree'!K14</f>
        <v>0</v>
      </c>
      <c r="N4" s="59">
        <f>+'Bachelor''s Degree'!L14</f>
        <v>0</v>
      </c>
      <c r="O4" s="59">
        <f>+'Bachelor''s Degree'!M14</f>
        <v>0</v>
      </c>
      <c r="P4" s="59">
        <f>+'Bachelor''s Degree'!N14</f>
        <v>0</v>
      </c>
      <c r="Q4" s="59">
        <f>+'Bachelor''s Degree'!O14</f>
        <v>0</v>
      </c>
      <c r="R4" s="59">
        <f>+'Bachelor''s Degree'!P14</f>
        <v>0</v>
      </c>
      <c r="S4" s="59">
        <f>+'Bachelor''s Degree'!Q14</f>
        <v>0</v>
      </c>
      <c r="T4" s="59">
        <f>+'Bachelor''s Degree'!R14</f>
        <v>0</v>
      </c>
      <c r="U4" s="59">
        <f>+'Bachelor''s Degree'!S14</f>
        <v>0</v>
      </c>
      <c r="V4" s="59">
        <f>+'Bachelor''s Degree'!T14</f>
        <v>0</v>
      </c>
      <c r="W4" s="59">
        <f>+'Bachelor''s Degree'!U14</f>
        <v>0</v>
      </c>
    </row>
    <row r="5" spans="1:23" x14ac:dyDescent="0.2">
      <c r="A5">
        <v>26542000</v>
      </c>
      <c r="B5">
        <f>+B4</f>
        <v>0</v>
      </c>
      <c r="C5">
        <v>40</v>
      </c>
      <c r="D5" t="s">
        <v>56</v>
      </c>
      <c r="E5" s="59">
        <f>+'Bachelor''s Degree'!C15</f>
        <v>0</v>
      </c>
      <c r="F5" s="59">
        <f>+'Bachelor''s Degree'!D15</f>
        <v>0</v>
      </c>
      <c r="G5" s="59">
        <f>+'Bachelor''s Degree'!E15</f>
        <v>0</v>
      </c>
      <c r="H5" s="59">
        <f>+'Bachelor''s Degree'!F15</f>
        <v>0</v>
      </c>
      <c r="I5" s="59">
        <f>+'Bachelor''s Degree'!G15</f>
        <v>0</v>
      </c>
      <c r="J5" s="59">
        <f>+'Bachelor''s Degree'!H15</f>
        <v>0</v>
      </c>
      <c r="K5" s="59">
        <f>+'Bachelor''s Degree'!I15</f>
        <v>0</v>
      </c>
      <c r="L5" s="59">
        <f>+'Bachelor''s Degree'!J15</f>
        <v>0</v>
      </c>
      <c r="M5" s="59">
        <f>+'Bachelor''s Degree'!K15</f>
        <v>0</v>
      </c>
      <c r="N5" s="59">
        <f>+'Bachelor''s Degree'!L15</f>
        <v>0</v>
      </c>
      <c r="O5" s="59">
        <f>+'Bachelor''s Degree'!M15</f>
        <v>0</v>
      </c>
      <c r="P5" s="59">
        <f>+'Bachelor''s Degree'!N15</f>
        <v>0</v>
      </c>
      <c r="Q5" s="59">
        <f>+'Bachelor''s Degree'!O15</f>
        <v>0</v>
      </c>
      <c r="R5" s="59">
        <f>+'Bachelor''s Degree'!P15</f>
        <v>0</v>
      </c>
      <c r="S5" s="59">
        <f>+'Bachelor''s Degree'!Q15</f>
        <v>0</v>
      </c>
      <c r="T5" s="59">
        <f>+'Bachelor''s Degree'!R15</f>
        <v>0</v>
      </c>
      <c r="U5" s="59">
        <f>+'Bachelor''s Degree'!S15</f>
        <v>0</v>
      </c>
      <c r="V5" s="59">
        <f>+'Bachelor''s Degree'!T15</f>
        <v>0</v>
      </c>
      <c r="W5" s="59">
        <f>+'Bachelor''s Degree'!U15</f>
        <v>0</v>
      </c>
    </row>
    <row r="6" spans="1:23" x14ac:dyDescent="0.2">
      <c r="A6">
        <v>26542000</v>
      </c>
      <c r="B6">
        <f>+B5</f>
        <v>0</v>
      </c>
      <c r="C6">
        <v>40</v>
      </c>
      <c r="D6" s="61" t="s">
        <v>68</v>
      </c>
      <c r="E6" s="59">
        <f>+'Bachelor''s Degree'!C16</f>
        <v>0</v>
      </c>
      <c r="F6" s="59">
        <f>+'Bachelor''s Degree'!D16</f>
        <v>0</v>
      </c>
      <c r="G6" s="59">
        <f>+'Bachelor''s Degree'!E16</f>
        <v>0</v>
      </c>
      <c r="H6" s="59">
        <f>+'Bachelor''s Degree'!F16</f>
        <v>0</v>
      </c>
      <c r="I6" s="59">
        <f>+'Bachelor''s Degree'!G16</f>
        <v>0</v>
      </c>
      <c r="J6" s="59">
        <f>+'Bachelor''s Degree'!H16</f>
        <v>0</v>
      </c>
      <c r="K6" s="59">
        <f>+'Bachelor''s Degree'!I16</f>
        <v>0</v>
      </c>
      <c r="L6" s="59">
        <f>+'Bachelor''s Degree'!J16</f>
        <v>0</v>
      </c>
      <c r="M6" s="59">
        <f>+'Bachelor''s Degree'!K16</f>
        <v>0</v>
      </c>
      <c r="N6" s="59">
        <f>+'Bachelor''s Degree'!L16</f>
        <v>0</v>
      </c>
      <c r="O6" s="59">
        <f>+'Bachelor''s Degree'!M16</f>
        <v>0</v>
      </c>
      <c r="P6" s="59">
        <f>+'Bachelor''s Degree'!N16</f>
        <v>0</v>
      </c>
      <c r="Q6" s="59">
        <f>+'Bachelor''s Degree'!O16</f>
        <v>0</v>
      </c>
      <c r="R6" s="59">
        <f>+'Bachelor''s Degree'!P16</f>
        <v>0</v>
      </c>
      <c r="S6" s="59">
        <f>+'Bachelor''s Degree'!Q16</f>
        <v>0</v>
      </c>
      <c r="T6" s="59">
        <f>+'Bachelor''s Degree'!R16</f>
        <v>0</v>
      </c>
      <c r="U6" s="59">
        <f>+'Bachelor''s Degree'!S16</f>
        <v>0</v>
      </c>
      <c r="V6" s="59">
        <f>+'Bachelor''s Degree'!T16</f>
        <v>0</v>
      </c>
      <c r="W6" s="59">
        <f>+'Bachelor''s Degree'!U16</f>
        <v>0</v>
      </c>
    </row>
    <row r="7" spans="1:23" x14ac:dyDescent="0.2">
      <c r="A7">
        <v>26542000</v>
      </c>
      <c r="B7">
        <f>+B6</f>
        <v>0</v>
      </c>
      <c r="C7">
        <v>40</v>
      </c>
      <c r="D7" t="s">
        <v>69</v>
      </c>
      <c r="E7" s="59">
        <f>+'Bachelor''s Degree'!C17</f>
        <v>0</v>
      </c>
      <c r="F7" s="59">
        <f>+'Bachelor''s Degree'!D17</f>
        <v>0</v>
      </c>
      <c r="G7" s="59">
        <f>+'Bachelor''s Degree'!E17</f>
        <v>0</v>
      </c>
      <c r="H7" s="59">
        <f>+'Bachelor''s Degree'!F17</f>
        <v>0</v>
      </c>
      <c r="I7" s="59">
        <f>+'Bachelor''s Degree'!G17</f>
        <v>0</v>
      </c>
      <c r="J7" s="59">
        <f>+'Bachelor''s Degree'!H17</f>
        <v>0</v>
      </c>
      <c r="K7" s="59">
        <f>+'Bachelor''s Degree'!I17</f>
        <v>0</v>
      </c>
      <c r="L7" s="59">
        <f>+'Bachelor''s Degree'!J17</f>
        <v>0</v>
      </c>
      <c r="M7" s="59">
        <f>+'Bachelor''s Degree'!K17</f>
        <v>0</v>
      </c>
      <c r="N7" s="59">
        <f>+'Bachelor''s Degree'!L17</f>
        <v>0</v>
      </c>
      <c r="O7" s="59">
        <f>+'Bachelor''s Degree'!M17</f>
        <v>0</v>
      </c>
      <c r="P7" s="59">
        <f>+'Bachelor''s Degree'!N17</f>
        <v>0</v>
      </c>
      <c r="Q7" s="59">
        <f>+'Bachelor''s Degree'!O17</f>
        <v>0</v>
      </c>
      <c r="R7" s="59">
        <f>+'Bachelor''s Degree'!P17</f>
        <v>0</v>
      </c>
      <c r="S7" s="59">
        <f>+'Bachelor''s Degree'!Q17</f>
        <v>0</v>
      </c>
      <c r="T7" s="59">
        <f>+'Bachelor''s Degree'!R17</f>
        <v>0</v>
      </c>
      <c r="U7" s="59">
        <f>+'Bachelor''s Degree'!S17</f>
        <v>0</v>
      </c>
      <c r="V7" s="59">
        <f>+'Bachelor''s Degree'!T17</f>
        <v>0</v>
      </c>
      <c r="W7" s="59">
        <f>+'Bachelor''s Degree'!U17</f>
        <v>0</v>
      </c>
    </row>
    <row r="8" spans="1:23" x14ac:dyDescent="0.2">
      <c r="A8">
        <v>26542000</v>
      </c>
      <c r="B8">
        <f>+B7</f>
        <v>0</v>
      </c>
      <c r="C8">
        <v>40</v>
      </c>
      <c r="D8" t="s">
        <v>70</v>
      </c>
      <c r="E8" s="59">
        <f>+'Bachelor''s Degree'!C18</f>
        <v>0</v>
      </c>
      <c r="F8" s="59">
        <f>+'Bachelor''s Degree'!D18</f>
        <v>0</v>
      </c>
      <c r="G8" s="59">
        <f>+'Bachelor''s Degree'!E18</f>
        <v>0</v>
      </c>
      <c r="H8" s="59">
        <f>+'Bachelor''s Degree'!F18</f>
        <v>0</v>
      </c>
      <c r="I8" s="59">
        <f>+'Bachelor''s Degree'!G18</f>
        <v>0</v>
      </c>
      <c r="J8" s="59">
        <f>+'Bachelor''s Degree'!H18</f>
        <v>0</v>
      </c>
      <c r="K8" s="59">
        <f>+'Bachelor''s Degree'!I18</f>
        <v>0</v>
      </c>
      <c r="L8" s="59">
        <f>+'Bachelor''s Degree'!J18</f>
        <v>0</v>
      </c>
      <c r="M8" s="59">
        <f>+'Bachelor''s Degree'!K18</f>
        <v>0</v>
      </c>
      <c r="N8" s="59">
        <f>+'Bachelor''s Degree'!L18</f>
        <v>0</v>
      </c>
      <c r="O8" s="59">
        <f>+'Bachelor''s Degree'!M18</f>
        <v>0</v>
      </c>
      <c r="P8" s="59">
        <f>+'Bachelor''s Degree'!N18</f>
        <v>0</v>
      </c>
      <c r="Q8" s="59">
        <f>+'Bachelor''s Degree'!O18</f>
        <v>0</v>
      </c>
      <c r="R8" s="59">
        <f>+'Bachelor''s Degree'!P18</f>
        <v>0</v>
      </c>
      <c r="S8" s="59">
        <f>+'Bachelor''s Degree'!Q18</f>
        <v>0</v>
      </c>
      <c r="T8" s="59">
        <f>+'Bachelor''s Degree'!R18</f>
        <v>0</v>
      </c>
      <c r="U8" s="59">
        <f>+'Bachelor''s Degree'!S18</f>
        <v>0</v>
      </c>
      <c r="V8" s="59">
        <f>+'Bachelor''s Degree'!T18</f>
        <v>0</v>
      </c>
      <c r="W8" s="59">
        <f>+'Bachelor''s Degree'!U18</f>
        <v>0</v>
      </c>
    </row>
    <row r="9" spans="1:23" x14ac:dyDescent="0.2">
      <c r="A9">
        <v>26542000</v>
      </c>
      <c r="B9">
        <f>+B8</f>
        <v>0</v>
      </c>
      <c r="C9">
        <v>40</v>
      </c>
      <c r="D9" t="s">
        <v>63</v>
      </c>
      <c r="E9" s="59">
        <f>+'Bachelor''s Degree'!C19</f>
        <v>0</v>
      </c>
      <c r="F9" s="59">
        <f>+'Bachelor''s Degree'!D19</f>
        <v>0</v>
      </c>
      <c r="G9" s="59">
        <f>+'Bachelor''s Degree'!E19</f>
        <v>0</v>
      </c>
      <c r="H9" s="59">
        <f>+'Bachelor''s Degree'!F19</f>
        <v>0</v>
      </c>
      <c r="I9" s="59">
        <f>+'Bachelor''s Degree'!G19</f>
        <v>0</v>
      </c>
      <c r="J9" s="59">
        <f>+'Bachelor''s Degree'!H19</f>
        <v>0</v>
      </c>
      <c r="K9" s="59">
        <f>+'Bachelor''s Degree'!I19</f>
        <v>0</v>
      </c>
      <c r="L9" s="59">
        <f>+'Bachelor''s Degree'!J19</f>
        <v>0</v>
      </c>
      <c r="M9" s="59">
        <f>+'Bachelor''s Degree'!K19</f>
        <v>0</v>
      </c>
      <c r="N9" s="59">
        <f>+'Bachelor''s Degree'!L19</f>
        <v>0</v>
      </c>
      <c r="O9" s="59">
        <f>+'Bachelor''s Degree'!M19</f>
        <v>0</v>
      </c>
      <c r="P9" s="59">
        <f>+'Bachelor''s Degree'!N19</f>
        <v>0</v>
      </c>
      <c r="Q9" s="59">
        <f>+'Bachelor''s Degree'!O19</f>
        <v>0</v>
      </c>
      <c r="R9" s="59">
        <f>+'Bachelor''s Degree'!P19</f>
        <v>0</v>
      </c>
      <c r="S9" s="59">
        <f>+'Bachelor''s Degree'!Q19</f>
        <v>0</v>
      </c>
      <c r="T9" s="59">
        <f>+'Bachelor''s Degree'!R19</f>
        <v>0</v>
      </c>
      <c r="U9" s="59">
        <f>+'Bachelor''s Degree'!S19</f>
        <v>0</v>
      </c>
      <c r="V9" s="59">
        <f>+'Bachelor''s Degree'!T19</f>
        <v>0</v>
      </c>
      <c r="W9" s="59">
        <f>+'Bachelor''s Degree'!U19</f>
        <v>0</v>
      </c>
    </row>
  </sheetData>
  <sheetProtection password="CE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Upper Division Certificate</vt:lpstr>
      <vt:lpstr>Bachelor's Degree</vt:lpstr>
      <vt:lpstr>ITONLY</vt:lpstr>
      <vt:lpstr>'Bachelor''s Degree'!FULLTIME</vt:lpstr>
      <vt:lpstr>'Bachelor''s Degree'!PROGINV</vt:lpstr>
      <vt:lpstr>'Bachelor''s Degree'!UGPGM</vt:lpstr>
    </vt:vector>
  </TitlesOfParts>
  <Company>Maryland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rbrayton</dc:creator>
  <cp:lastModifiedBy>Riya Rahman</cp:lastModifiedBy>
  <cp:lastPrinted>2014-05-12T18:57:42Z</cp:lastPrinted>
  <dcterms:created xsi:type="dcterms:W3CDTF">2011-06-24T21:03:31Z</dcterms:created>
  <dcterms:modified xsi:type="dcterms:W3CDTF">2022-06-01T16:09:12Z</dcterms:modified>
</cp:coreProperties>
</file>