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SA\2021 S1\"/>
    </mc:Choice>
  </mc:AlternateContent>
  <bookViews>
    <workbookView xWindow="-120" yWindow="-120" windowWidth="29040" windowHeight="15840" activeTab="1"/>
  </bookViews>
  <sheets>
    <sheet name="B 1510-01" sheetId="2" r:id="rId1"/>
    <sheet name="NON-DEGREE UG 9099-01" sheetId="3" r:id="rId2"/>
    <sheet name="UG_TOTAL" sheetId="1" r:id="rId3"/>
    <sheet name="MHEConly" sheetId="5" r:id="rId4"/>
  </sheets>
  <definedNames>
    <definedName name="FULLTIME" localSheetId="0">'B 1510-01'!$C$13:$U$17</definedName>
    <definedName name="FULLTIME" localSheetId="1">'NON-DEGREE UG 9099-01'!$C$13:$U$17</definedName>
    <definedName name="FULLTIME">UG_TOTAL!$C$13:$U$17</definedName>
    <definedName name="PARTTIME" localSheetId="0">'B 1510-01'!$A$19:$U$23</definedName>
    <definedName name="PARTTIME" localSheetId="1">'NON-DEGREE UG 9099-01'!$A$19:$U$23</definedName>
    <definedName name="PARTTIME">UG_TOTAL!$A$19:$U$23</definedName>
    <definedName name="PROGINV" localSheetId="0">'B 1510-01'!$B$3:$I$7</definedName>
    <definedName name="PROGINV" localSheetId="1">'NON-DEGREE UG 9099-01'!$B$3:$I$7</definedName>
    <definedName name="PROGINV">UG_TOTAL!$B$3:$I$7</definedName>
    <definedName name="UGPGM" localSheetId="0">'B 1510-01'!$A$3:$U$23</definedName>
    <definedName name="UGPGM" localSheetId="1">'NON-DEGREE UG 9099-01'!$A$3:$U$23</definedName>
    <definedName name="UGPGM">UG_TOTAL!$A$3:$U$23</definedName>
  </definedNames>
  <calcPr calcId="162913"/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C16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C15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C14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C13" i="1"/>
  <c r="D19" i="1" l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C22" i="1"/>
  <c r="C21" i="1"/>
  <c r="C20" i="1"/>
  <c r="C19" i="1"/>
  <c r="P6" i="1" l="1"/>
  <c r="P6" i="3"/>
  <c r="P5" i="1" l="1"/>
  <c r="P4" i="1"/>
  <c r="P3" i="1"/>
  <c r="P5" i="3"/>
  <c r="P4" i="3"/>
  <c r="P3" i="3"/>
  <c r="G4" i="5" l="1"/>
  <c r="FB3" i="5"/>
  <c r="FC3" i="5"/>
  <c r="FD3" i="5"/>
  <c r="FE3" i="5"/>
  <c r="FF3" i="5"/>
  <c r="FG3" i="5"/>
  <c r="FH3" i="5"/>
  <c r="FI3" i="5"/>
  <c r="FJ3" i="5"/>
  <c r="FK3" i="5"/>
  <c r="FL3" i="5"/>
  <c r="FM3" i="5"/>
  <c r="FN3" i="5"/>
  <c r="FO3" i="5"/>
  <c r="FP3" i="5"/>
  <c r="FQ3" i="5"/>
  <c r="FR3" i="5"/>
  <c r="FA3" i="5"/>
  <c r="EI3" i="5"/>
  <c r="EJ3" i="5"/>
  <c r="EK3" i="5"/>
  <c r="EL3" i="5"/>
  <c r="EM3" i="5"/>
  <c r="EN3" i="5"/>
  <c r="EO3" i="5"/>
  <c r="EP3" i="5"/>
  <c r="EQ3" i="5"/>
  <c r="ER3" i="5"/>
  <c r="ES3" i="5"/>
  <c r="ET3" i="5"/>
  <c r="EU3" i="5"/>
  <c r="EV3" i="5"/>
  <c r="EW3" i="5"/>
  <c r="EX3" i="5"/>
  <c r="EY3" i="5"/>
  <c r="EH3" i="5"/>
  <c r="DP3" i="5"/>
  <c r="DQ3" i="5"/>
  <c r="DR3" i="5"/>
  <c r="DS3" i="5"/>
  <c r="DT3" i="5"/>
  <c r="DU3" i="5"/>
  <c r="DV3" i="5"/>
  <c r="DW3" i="5"/>
  <c r="DX3" i="5"/>
  <c r="DY3" i="5"/>
  <c r="DZ3" i="5"/>
  <c r="EA3" i="5"/>
  <c r="EB3" i="5"/>
  <c r="EC3" i="5"/>
  <c r="ED3" i="5"/>
  <c r="EE3" i="5"/>
  <c r="EF3" i="5"/>
  <c r="DO3" i="5"/>
  <c r="CW3" i="5"/>
  <c r="CX3" i="5"/>
  <c r="CY3" i="5"/>
  <c r="CZ3" i="5"/>
  <c r="DA3" i="5"/>
  <c r="DB3" i="5"/>
  <c r="DC3" i="5"/>
  <c r="DD3" i="5"/>
  <c r="DE3" i="5"/>
  <c r="DF3" i="5"/>
  <c r="DG3" i="5"/>
  <c r="DH3" i="5"/>
  <c r="DI3" i="5"/>
  <c r="DJ3" i="5"/>
  <c r="DK3" i="5"/>
  <c r="DL3" i="5"/>
  <c r="DM3" i="5"/>
  <c r="CV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BX3" i="5"/>
  <c r="BY3" i="5"/>
  <c r="BZ3" i="5"/>
  <c r="CA3" i="5"/>
  <c r="BJ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AQ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X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E3" i="5"/>
  <c r="B2" i="5"/>
  <c r="B3" i="5" s="1"/>
  <c r="B4" i="5" s="1"/>
  <c r="FB2" i="5"/>
  <c r="FC2" i="5"/>
  <c r="FD2" i="5"/>
  <c r="FE2" i="5"/>
  <c r="FF2" i="5"/>
  <c r="FG2" i="5"/>
  <c r="FH2" i="5"/>
  <c r="FI2" i="5"/>
  <c r="FJ2" i="5"/>
  <c r="FK2" i="5"/>
  <c r="FL2" i="5"/>
  <c r="FM2" i="5"/>
  <c r="FN2" i="5"/>
  <c r="FO2" i="5"/>
  <c r="FP2" i="5"/>
  <c r="FQ2" i="5"/>
  <c r="FR2" i="5"/>
  <c r="FA2" i="5"/>
  <c r="EI2" i="5"/>
  <c r="EJ2" i="5"/>
  <c r="EK2" i="5"/>
  <c r="EL2" i="5"/>
  <c r="EM2" i="5"/>
  <c r="EN2" i="5"/>
  <c r="EO2" i="5"/>
  <c r="EP2" i="5"/>
  <c r="EQ2" i="5"/>
  <c r="ER2" i="5"/>
  <c r="ES2" i="5"/>
  <c r="ET2" i="5"/>
  <c r="EU2" i="5"/>
  <c r="EV2" i="5"/>
  <c r="EW2" i="5"/>
  <c r="EX2" i="5"/>
  <c r="EY2" i="5"/>
  <c r="EH2" i="5"/>
  <c r="DP2" i="5"/>
  <c r="DQ2" i="5"/>
  <c r="DR2" i="5"/>
  <c r="DS2" i="5"/>
  <c r="DT2" i="5"/>
  <c r="DU2" i="5"/>
  <c r="DV2" i="5"/>
  <c r="DW2" i="5"/>
  <c r="DX2" i="5"/>
  <c r="DY2" i="5"/>
  <c r="DZ2" i="5"/>
  <c r="EA2" i="5"/>
  <c r="EB2" i="5"/>
  <c r="EC2" i="5"/>
  <c r="ED2" i="5"/>
  <c r="EE2" i="5"/>
  <c r="EF2" i="5"/>
  <c r="DO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DL2" i="5"/>
  <c r="DM2" i="5"/>
  <c r="CV2" i="5"/>
  <c r="BW2" i="5"/>
  <c r="BX2" i="5"/>
  <c r="BY2" i="5"/>
  <c r="BZ2" i="5"/>
  <c r="CA2" i="5"/>
  <c r="BK2" i="5"/>
  <c r="BL2" i="5"/>
  <c r="BM2" i="5"/>
  <c r="BN2" i="5"/>
  <c r="BO2" i="5"/>
  <c r="BP2" i="5"/>
  <c r="BQ2" i="5"/>
  <c r="BR2" i="5"/>
  <c r="BS2" i="5"/>
  <c r="BT2" i="5"/>
  <c r="BU2" i="5"/>
  <c r="BV2" i="5"/>
  <c r="BJ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AQ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X2" i="5"/>
  <c r="N2" i="5"/>
  <c r="O2" i="5"/>
  <c r="P2" i="5"/>
  <c r="Q2" i="5"/>
  <c r="R2" i="5"/>
  <c r="S2" i="5"/>
  <c r="T2" i="5"/>
  <c r="U2" i="5"/>
  <c r="V2" i="5"/>
  <c r="F2" i="5"/>
  <c r="G2" i="5"/>
  <c r="H2" i="5"/>
  <c r="I2" i="5"/>
  <c r="J2" i="5"/>
  <c r="K2" i="5"/>
  <c r="L2" i="5"/>
  <c r="M2" i="5"/>
  <c r="E2" i="5"/>
  <c r="FB4" i="5"/>
  <c r="FC4" i="5"/>
  <c r="FD4" i="5"/>
  <c r="FE4" i="5"/>
  <c r="FF4" i="5"/>
  <c r="FG4" i="5"/>
  <c r="FH4" i="5"/>
  <c r="FI4" i="5"/>
  <c r="FJ4" i="5"/>
  <c r="FK4" i="5"/>
  <c r="FL4" i="5"/>
  <c r="FM4" i="5"/>
  <c r="FN4" i="5"/>
  <c r="FO4" i="5"/>
  <c r="FP4" i="5"/>
  <c r="FQ4" i="5"/>
  <c r="FR4" i="5"/>
  <c r="EJ4" i="5"/>
  <c r="EK4" i="5"/>
  <c r="EL4" i="5"/>
  <c r="EM4" i="5"/>
  <c r="EN4" i="5"/>
  <c r="EO4" i="5"/>
  <c r="EP4" i="5"/>
  <c r="EQ4" i="5"/>
  <c r="ER4" i="5"/>
  <c r="ES4" i="5"/>
  <c r="ET4" i="5"/>
  <c r="EU4" i="5"/>
  <c r="EV4" i="5"/>
  <c r="EW4" i="5"/>
  <c r="EX4" i="5"/>
  <c r="EY4" i="5"/>
  <c r="DP4" i="5"/>
  <c r="DR4" i="5"/>
  <c r="DS4" i="5"/>
  <c r="U20" i="1"/>
  <c r="EG4" i="5" s="1"/>
  <c r="DU4" i="5"/>
  <c r="DV4" i="5"/>
  <c r="DW4" i="5"/>
  <c r="DX4" i="5"/>
  <c r="DY4" i="5"/>
  <c r="DZ4" i="5"/>
  <c r="EA4" i="5"/>
  <c r="EB4" i="5"/>
  <c r="EC4" i="5"/>
  <c r="ED4" i="5"/>
  <c r="EE4" i="5"/>
  <c r="EF4" i="5"/>
  <c r="DO4" i="5"/>
  <c r="EH4" i="5"/>
  <c r="C23" i="1"/>
  <c r="CA4" i="5"/>
  <c r="BL4" i="5"/>
  <c r="BM4" i="5"/>
  <c r="BN4" i="5"/>
  <c r="BO4" i="5"/>
  <c r="BP4" i="5"/>
  <c r="BQ4" i="5"/>
  <c r="L17" i="1"/>
  <c r="CL4" i="5" s="1"/>
  <c r="BT4" i="5"/>
  <c r="BU4" i="5"/>
  <c r="O17" i="1"/>
  <c r="CO4" i="5" s="1"/>
  <c r="BW4" i="5"/>
  <c r="BX4" i="5"/>
  <c r="R17" i="1"/>
  <c r="CR4" i="5" s="1"/>
  <c r="BZ4" i="5"/>
  <c r="AR4" i="5"/>
  <c r="E17" i="1"/>
  <c r="CE4" i="5" s="1"/>
  <c r="AT4" i="5"/>
  <c r="AU4" i="5"/>
  <c r="H17" i="1"/>
  <c r="CH4" i="5" s="1"/>
  <c r="AW4" i="5"/>
  <c r="AX4" i="5"/>
  <c r="AY4" i="5"/>
  <c r="AZ4" i="5"/>
  <c r="BA4" i="5"/>
  <c r="BB4" i="5"/>
  <c r="BC4" i="5"/>
  <c r="BD4" i="5"/>
  <c r="BE4" i="5"/>
  <c r="BF4" i="5"/>
  <c r="BH4" i="5"/>
  <c r="Y4" i="5"/>
  <c r="AA4" i="5"/>
  <c r="U14" i="1"/>
  <c r="AP4" i="5" s="1"/>
  <c r="AC4" i="5"/>
  <c r="AD4" i="5"/>
  <c r="AE4" i="5"/>
  <c r="AF4" i="5"/>
  <c r="AH4" i="5"/>
  <c r="AI4" i="5"/>
  <c r="AK4" i="5"/>
  <c r="AL4" i="5"/>
  <c r="AM4" i="5"/>
  <c r="AN4" i="5"/>
  <c r="AO4" i="5"/>
  <c r="X4" i="5"/>
  <c r="AQ4" i="5"/>
  <c r="C17" i="1"/>
  <c r="F4" i="5"/>
  <c r="H4" i="5"/>
  <c r="I4" i="5"/>
  <c r="J4" i="5"/>
  <c r="K4" i="5"/>
  <c r="L4" i="5"/>
  <c r="M4" i="5"/>
  <c r="N4" i="5"/>
  <c r="O4" i="5"/>
  <c r="P4" i="5"/>
  <c r="Q4" i="5"/>
  <c r="R4" i="5"/>
  <c r="Q17" i="1"/>
  <c r="CQ4" i="5" s="1"/>
  <c r="T4" i="5"/>
  <c r="S17" i="1"/>
  <c r="CS4" i="5" s="1"/>
  <c r="V4" i="5"/>
  <c r="E4" i="5"/>
  <c r="U13" i="3"/>
  <c r="W3" i="5" s="1"/>
  <c r="U14" i="3"/>
  <c r="AP3" i="5" s="1"/>
  <c r="U15" i="3"/>
  <c r="BI3" i="5"/>
  <c r="U16" i="3"/>
  <c r="CB3" i="5" s="1"/>
  <c r="C17" i="3"/>
  <c r="CC3" i="5" s="1"/>
  <c r="D17" i="3"/>
  <c r="CD3" i="5" s="1"/>
  <c r="E17" i="3"/>
  <c r="F17" i="3"/>
  <c r="CF3" i="5"/>
  <c r="G17" i="3"/>
  <c r="CG3" i="5"/>
  <c r="H17" i="3"/>
  <c r="CH3" i="5" s="1"/>
  <c r="I17" i="3"/>
  <c r="CI3" i="5" s="1"/>
  <c r="J17" i="3"/>
  <c r="CJ3" i="5"/>
  <c r="K17" i="3"/>
  <c r="CK3" i="5" s="1"/>
  <c r="L17" i="3"/>
  <c r="CL3" i="5" s="1"/>
  <c r="M17" i="3"/>
  <c r="CM3" i="5"/>
  <c r="N17" i="3"/>
  <c r="CN3" i="5" s="1"/>
  <c r="O17" i="3"/>
  <c r="CO3" i="5" s="1"/>
  <c r="P17" i="3"/>
  <c r="CP3" i="5" s="1"/>
  <c r="Q17" i="3"/>
  <c r="CQ3" i="5" s="1"/>
  <c r="R17" i="3"/>
  <c r="CR3" i="5"/>
  <c r="S17" i="3"/>
  <c r="CS3" i="5" s="1"/>
  <c r="T17" i="3"/>
  <c r="CT3" i="5" s="1"/>
  <c r="U19" i="3"/>
  <c r="DN3" i="5"/>
  <c r="U20" i="3"/>
  <c r="EG3" i="5" s="1"/>
  <c r="U21" i="3"/>
  <c r="EZ3" i="5" s="1"/>
  <c r="U22" i="3"/>
  <c r="FS3" i="5"/>
  <c r="C23" i="3"/>
  <c r="D23" i="3"/>
  <c r="FU3" i="5" s="1"/>
  <c r="E23" i="3"/>
  <c r="FV3" i="5"/>
  <c r="F23" i="3"/>
  <c r="FW3" i="5" s="1"/>
  <c r="G23" i="3"/>
  <c r="FX3" i="5" s="1"/>
  <c r="H23" i="3"/>
  <c r="FY3" i="5" s="1"/>
  <c r="I23" i="3"/>
  <c r="FZ3" i="5"/>
  <c r="J23" i="3"/>
  <c r="GA3" i="5" s="1"/>
  <c r="K23" i="3"/>
  <c r="GB3" i="5" s="1"/>
  <c r="L23" i="3"/>
  <c r="GC3" i="5" s="1"/>
  <c r="M23" i="3"/>
  <c r="GD3" i="5" s="1"/>
  <c r="N23" i="3"/>
  <c r="GE3" i="5" s="1"/>
  <c r="O23" i="3"/>
  <c r="GF3" i="5" s="1"/>
  <c r="P23" i="3"/>
  <c r="GG3" i="5" s="1"/>
  <c r="Q23" i="3"/>
  <c r="GH3" i="5" s="1"/>
  <c r="R23" i="3"/>
  <c r="GI3" i="5"/>
  <c r="S23" i="3"/>
  <c r="GJ3" i="5" s="1"/>
  <c r="T23" i="3"/>
  <c r="GK3" i="5" s="1"/>
  <c r="U13" i="2"/>
  <c r="W2" i="5" s="1"/>
  <c r="U14" i="2"/>
  <c r="AP2" i="5" s="1"/>
  <c r="U15" i="2"/>
  <c r="BI2" i="5" s="1"/>
  <c r="U16" i="2"/>
  <c r="CB2" i="5" s="1"/>
  <c r="C17" i="2"/>
  <c r="CC2" i="5"/>
  <c r="D17" i="2"/>
  <c r="CD2" i="5" s="1"/>
  <c r="E17" i="2"/>
  <c r="F17" i="2"/>
  <c r="CF2" i="5"/>
  <c r="G17" i="2"/>
  <c r="H17" i="2"/>
  <c r="CH2" i="5" s="1"/>
  <c r="I17" i="2"/>
  <c r="CI2" i="5" s="1"/>
  <c r="J17" i="2"/>
  <c r="CJ2" i="5" s="1"/>
  <c r="K17" i="2"/>
  <c r="CK2" i="5" s="1"/>
  <c r="L17" i="2"/>
  <c r="CL2" i="5" s="1"/>
  <c r="M17" i="2"/>
  <c r="N17" i="2"/>
  <c r="CN2" i="5" s="1"/>
  <c r="O17" i="2"/>
  <c r="CO2" i="5" s="1"/>
  <c r="P17" i="2"/>
  <c r="CP2" i="5" s="1"/>
  <c r="Q17" i="2"/>
  <c r="CQ2" i="5" s="1"/>
  <c r="R17" i="2"/>
  <c r="CR2" i="5" s="1"/>
  <c r="S17" i="2"/>
  <c r="T17" i="2"/>
  <c r="CT2" i="5" s="1"/>
  <c r="U19" i="2"/>
  <c r="DN2" i="5" s="1"/>
  <c r="U20" i="2"/>
  <c r="EG2" i="5" s="1"/>
  <c r="U21" i="2"/>
  <c r="EZ2" i="5" s="1"/>
  <c r="U22" i="2"/>
  <c r="FS2" i="5" s="1"/>
  <c r="C23" i="2"/>
  <c r="FT2" i="5" s="1"/>
  <c r="D23" i="2"/>
  <c r="E23" i="2"/>
  <c r="FV2" i="5"/>
  <c r="F23" i="2"/>
  <c r="FW2" i="5" s="1"/>
  <c r="G23" i="2"/>
  <c r="FX2" i="5" s="1"/>
  <c r="H23" i="2"/>
  <c r="FY2" i="5" s="1"/>
  <c r="I23" i="2"/>
  <c r="FZ2" i="5"/>
  <c r="J23" i="2"/>
  <c r="GA2" i="5" s="1"/>
  <c r="K23" i="2"/>
  <c r="GB2" i="5" s="1"/>
  <c r="L23" i="2"/>
  <c r="GC2" i="5" s="1"/>
  <c r="M23" i="2"/>
  <c r="GD2" i="5" s="1"/>
  <c r="N23" i="2"/>
  <c r="GE2" i="5"/>
  <c r="O23" i="2"/>
  <c r="GF2" i="5" s="1"/>
  <c r="P23" i="2"/>
  <c r="GG2" i="5" s="1"/>
  <c r="Q23" i="2"/>
  <c r="GH2" i="5" s="1"/>
  <c r="R23" i="2"/>
  <c r="GI2" i="5" s="1"/>
  <c r="S23" i="2"/>
  <c r="GJ2" i="5" s="1"/>
  <c r="T23" i="2"/>
  <c r="GK2" i="5" s="1"/>
  <c r="T23" i="1"/>
  <c r="GK4" i="5" s="1"/>
  <c r="CV4" i="5"/>
  <c r="U21" i="1"/>
  <c r="EZ4" i="5" s="1"/>
  <c r="DQ4" i="5"/>
  <c r="EI4" i="5"/>
  <c r="G17" i="1"/>
  <c r="CG4" i="5" s="1"/>
  <c r="L23" i="1"/>
  <c r="GC4" i="5" s="1"/>
  <c r="U13" i="1"/>
  <c r="W4" i="5" s="1"/>
  <c r="M17" i="1"/>
  <c r="CM4" i="5" s="1"/>
  <c r="D17" i="1"/>
  <c r="CD4" i="5" s="1"/>
  <c r="P17" i="1"/>
  <c r="CP4" i="5" s="1"/>
  <c r="F17" i="1"/>
  <c r="CF4" i="5" s="1"/>
  <c r="T17" i="1"/>
  <c r="CT4" i="5" s="1"/>
  <c r="K17" i="1"/>
  <c r="CK4" i="5" s="1"/>
  <c r="DI4" i="5"/>
  <c r="P23" i="1"/>
  <c r="GG4" i="5" s="1"/>
  <c r="DL4" i="5"/>
  <c r="CS2" i="5"/>
  <c r="CG2" i="5"/>
  <c r="AJ4" i="5"/>
  <c r="DB4" i="5"/>
  <c r="S4" i="5"/>
  <c r="AG4" i="5"/>
  <c r="Z4" i="5"/>
  <c r="BG4" i="5"/>
  <c r="BR4" i="5"/>
  <c r="BK4" i="5"/>
  <c r="DE4" i="5"/>
  <c r="J17" i="1"/>
  <c r="CJ4" i="5" s="1"/>
  <c r="I17" i="1"/>
  <c r="CI4" i="5" s="1"/>
  <c r="DK4" i="5"/>
  <c r="R23" i="1"/>
  <c r="GI4" i="5" s="1"/>
  <c r="CY4" i="5"/>
  <c r="F23" i="1"/>
  <c r="FW4" i="5" s="1"/>
  <c r="I23" i="1"/>
  <c r="FZ4" i="5" s="1"/>
  <c r="DH4" i="5"/>
  <c r="O23" i="1"/>
  <c r="GF4" i="5" s="1"/>
  <c r="G23" i="1"/>
  <c r="FX4" i="5" s="1"/>
  <c r="CZ4" i="5"/>
  <c r="U17" i="3" l="1"/>
  <c r="CU3" i="5" s="1"/>
  <c r="U23" i="2"/>
  <c r="GL2" i="5" s="1"/>
  <c r="U23" i="3"/>
  <c r="GL3" i="5" s="1"/>
  <c r="H23" i="1"/>
  <c r="FY4" i="5" s="1"/>
  <c r="DA4" i="5"/>
  <c r="FT4" i="5"/>
  <c r="M23" i="1"/>
  <c r="GD4" i="5" s="1"/>
  <c r="DF4" i="5"/>
  <c r="CX4" i="5"/>
  <c r="E23" i="1"/>
  <c r="FV4" i="5" s="1"/>
  <c r="CC4" i="5"/>
  <c r="U17" i="2"/>
  <c r="CU2" i="5" s="1"/>
  <c r="U15" i="1"/>
  <c r="BI4" i="5" s="1"/>
  <c r="N17" i="1"/>
  <c r="CN4" i="5" s="1"/>
  <c r="DM4" i="5"/>
  <c r="FU2" i="5"/>
  <c r="FT3" i="5"/>
  <c r="CE3" i="5"/>
  <c r="U4" i="5"/>
  <c r="BJ4" i="5"/>
  <c r="AB4" i="5"/>
  <c r="AV4" i="5"/>
  <c r="AS4" i="5"/>
  <c r="BY4" i="5"/>
  <c r="BV4" i="5"/>
  <c r="BS4" i="5"/>
  <c r="FA4" i="5"/>
  <c r="DT4" i="5"/>
  <c r="S23" i="1"/>
  <c r="GJ4" i="5" s="1"/>
  <c r="U16" i="1"/>
  <c r="CB4" i="5" s="1"/>
  <c r="CM2" i="5"/>
  <c r="U22" i="1"/>
  <c r="FS4" i="5" s="1"/>
  <c r="CE2" i="5"/>
  <c r="D23" i="1" l="1"/>
  <c r="U19" i="1"/>
  <c r="DN4" i="5" s="1"/>
  <c r="CW4" i="5"/>
  <c r="Q23" i="1"/>
  <c r="GH4" i="5" s="1"/>
  <c r="DJ4" i="5"/>
  <c r="DG4" i="5"/>
  <c r="N23" i="1"/>
  <c r="GE4" i="5" s="1"/>
  <c r="U17" i="1"/>
  <c r="CU4" i="5" s="1"/>
  <c r="J23" i="1"/>
  <c r="GA4" i="5" s="1"/>
  <c r="DC4" i="5"/>
  <c r="K23" i="1"/>
  <c r="GB4" i="5" s="1"/>
  <c r="DD4" i="5"/>
  <c r="FU4" i="5" l="1"/>
  <c r="U23" i="1"/>
  <c r="GL4" i="5" s="1"/>
</calcChain>
</file>

<file path=xl/comments1.xml><?xml version="1.0" encoding="utf-8"?>
<comments xmlns="http://schemas.openxmlformats.org/spreadsheetml/2006/main">
  <authors>
    <author>Windows User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HEC</t>
        </r>
      </text>
    </comment>
  </commentList>
</comments>
</file>

<file path=xl/sharedStrings.xml><?xml version="1.0" encoding="utf-8"?>
<sst xmlns="http://schemas.openxmlformats.org/spreadsheetml/2006/main" count="363" uniqueCount="242">
  <si>
    <t>MARYLAND HIGHER EDUCATION COMMISSION</t>
  </si>
  <si>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</si>
  <si>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</si>
  <si>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</si>
  <si>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</si>
  <si>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</si>
  <si>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</si>
  <si>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</si>
  <si>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</si>
  <si>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</si>
  <si>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UNDERGRADUATE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</si>
  <si>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</si>
  <si>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</si>
  <si>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</si>
  <si>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</si>
  <si>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</si>
  <si>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</si>
  <si>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</si>
  <si>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</si>
  <si>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</si>
  <si>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</si>
  <si>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TOTAL FULL-TIME UNDERGRADS (SUM OF LINES 1-4)</t>
  </si>
  <si>
    <t>FULL-TIME FIRST-TIME UNDERGRADS</t>
  </si>
  <si>
    <t>FULL-TIME TRANSFER-IN STUDENTS</t>
  </si>
  <si>
    <t>FULL-TIME CONTINUING STUDENTS</t>
  </si>
  <si>
    <t>FULL-TIME CONCURRENT HIGH SCHOOL STUDENTS</t>
  </si>
  <si>
    <t>PART-TIME FIRST-TIME UNDERGRADS</t>
  </si>
  <si>
    <t>PART-TIME TRANSFER-IN STUDENTS</t>
  </si>
  <si>
    <t>PART-TIME CONTINUING STUDENTS</t>
  </si>
  <si>
    <t>PART-TIME CONCURRENT HIGH SCHOOL STUDENTS</t>
  </si>
  <si>
    <t>TOTAL PART-TIME UNDERGRADS (SUM OF LINES 6-9)</t>
  </si>
  <si>
    <t>Unknown Race \Ethnicity</t>
  </si>
  <si>
    <t>PROGRAM:</t>
  </si>
  <si>
    <t>REPORTING YEAR:</t>
  </si>
  <si>
    <t>DEGREE LEVEL:</t>
  </si>
  <si>
    <t>Foreign/ Non-resident Aliens</t>
  </si>
  <si>
    <t>OPEID</t>
  </si>
  <si>
    <t>RPTYR</t>
  </si>
  <si>
    <t>deglevel</t>
  </si>
  <si>
    <t>program</t>
  </si>
  <si>
    <t>ugft1tbm</t>
  </si>
  <si>
    <t>ugft1tbf</t>
  </si>
  <si>
    <t>ugft1taminm</t>
  </si>
  <si>
    <t>ugft1taminf</t>
  </si>
  <si>
    <t>ugft1tasianm</t>
  </si>
  <si>
    <t>ugft1tasianf</t>
  </si>
  <si>
    <t>ugft1tnathm</t>
  </si>
  <si>
    <t>ugft1tnathf</t>
  </si>
  <si>
    <t>ugft1twm</t>
  </si>
  <si>
    <t>ugft1twf</t>
  </si>
  <si>
    <t>ugft1t2mm</t>
  </si>
  <si>
    <t>ugft1t2mf</t>
  </si>
  <si>
    <t>ugft1thism</t>
  </si>
  <si>
    <t>ugft1thisf</t>
  </si>
  <si>
    <t>ugft1tnonresm</t>
  </si>
  <si>
    <t>ugft1tnonresf</t>
  </si>
  <si>
    <t>ugft1tunkm</t>
  </si>
  <si>
    <t>ugft1tunkf</t>
  </si>
  <si>
    <t>ugft1ttotal</t>
  </si>
  <si>
    <t>ugft1ttsbm</t>
  </si>
  <si>
    <t>ugft1ttrsbf</t>
  </si>
  <si>
    <t>ugfttramim</t>
  </si>
  <si>
    <t>ugfttramif</t>
  </si>
  <si>
    <t>ugfttrasianm</t>
  </si>
  <si>
    <t>ugfttrasianf</t>
  </si>
  <si>
    <t>ugfttrnathm</t>
  </si>
  <si>
    <t>ugfttrnathf</t>
  </si>
  <si>
    <t>ugfttrwm</t>
  </si>
  <si>
    <t>ugfttrwf</t>
  </si>
  <si>
    <t>ugfttr2mm</t>
  </si>
  <si>
    <t>ugfttr2mf</t>
  </si>
  <si>
    <t>ugfttrhism</t>
  </si>
  <si>
    <t>ugftthisf</t>
  </si>
  <si>
    <t>ugfttrnresm</t>
  </si>
  <si>
    <t>ugfttrnresf</t>
  </si>
  <si>
    <t>ugfttrunkm</t>
  </si>
  <si>
    <t>ugfttrunkf</t>
  </si>
  <si>
    <t>unfttrtotal</t>
  </si>
  <si>
    <t>ugftcsbm</t>
  </si>
  <si>
    <t>ugftcsbf</t>
  </si>
  <si>
    <t>ugftcsamim</t>
  </si>
  <si>
    <t>ugftcsamif</t>
  </si>
  <si>
    <t>ugftcsasianm</t>
  </si>
  <si>
    <t>ugftcsasianf</t>
  </si>
  <si>
    <t>ugftcsnatm</t>
  </si>
  <si>
    <t>ugftcsnatf</t>
  </si>
  <si>
    <t>ugftcswm</t>
  </si>
  <si>
    <t>ugftcswf</t>
  </si>
  <si>
    <t>ugftcs2mm</t>
  </si>
  <si>
    <t>ugftcs2mf</t>
  </si>
  <si>
    <t>ugftcshism</t>
  </si>
  <si>
    <t>ugftcshisf</t>
  </si>
  <si>
    <t>ugftcsnrm</t>
  </si>
  <si>
    <t>ugftcsnrf</t>
  </si>
  <si>
    <t>ugftcsunkm</t>
  </si>
  <si>
    <t>ugftcsunkf</t>
  </si>
  <si>
    <t>ugftcsttl</t>
  </si>
  <si>
    <t>ugfthsbm</t>
  </si>
  <si>
    <t>ugfthsbf</t>
  </si>
  <si>
    <t>ugfthsamim</t>
  </si>
  <si>
    <t>ugfthsamif</t>
  </si>
  <si>
    <t>ugfthsasianm</t>
  </si>
  <si>
    <t>ugfthsasianf</t>
  </si>
  <si>
    <t>ugfthsnatm</t>
  </si>
  <si>
    <t>ugfthsnatf</t>
  </si>
  <si>
    <t>ugfthswm</t>
  </si>
  <si>
    <t>ugfthswf</t>
  </si>
  <si>
    <t>ugfths2mm</t>
  </si>
  <si>
    <t>ugfths2mf</t>
  </si>
  <si>
    <t>ugfthshism</t>
  </si>
  <si>
    <t>ugfthshisf</t>
  </si>
  <si>
    <t>ugfthsnrm</t>
  </si>
  <si>
    <t>ugfthsnrf</t>
  </si>
  <si>
    <t>ugfthsunkm</t>
  </si>
  <si>
    <t>ugfthsunkf</t>
  </si>
  <si>
    <t>ugfthsttl</t>
  </si>
  <si>
    <t>ugftbw</t>
  </si>
  <si>
    <t>ugftbf</t>
  </si>
  <si>
    <t>ugftamim</t>
  </si>
  <si>
    <t>ugftamif</t>
  </si>
  <si>
    <t>ugftasianm</t>
  </si>
  <si>
    <t>ugftasianf</t>
  </si>
  <si>
    <t>ugftnathm</t>
  </si>
  <si>
    <t>ugftnathf</t>
  </si>
  <si>
    <t>ugftwm</t>
  </si>
  <si>
    <t>ugftwf</t>
  </si>
  <si>
    <t>ugft2rm</t>
  </si>
  <si>
    <t>ugft2rf</t>
  </si>
  <si>
    <t>ugfthism</t>
  </si>
  <si>
    <t>ugfthisf</t>
  </si>
  <si>
    <t>ugftnrm</t>
  </si>
  <si>
    <t>ugftnrf</t>
  </si>
  <si>
    <t>ugftunkm</t>
  </si>
  <si>
    <t>ugftunkf</t>
  </si>
  <si>
    <t>ugfttotal</t>
  </si>
  <si>
    <t>ugpt1tbm</t>
  </si>
  <si>
    <t>ugpt1tbf</t>
  </si>
  <si>
    <t>ugpt1tamim</t>
  </si>
  <si>
    <t>ugpt1tamif</t>
  </si>
  <si>
    <t>ugpt1tasianm</t>
  </si>
  <si>
    <t>ugpt1asianf</t>
  </si>
  <si>
    <t>ugpt1tnathm</t>
  </si>
  <si>
    <t>ugpt1tnathf</t>
  </si>
  <si>
    <t>ugpt1twm</t>
  </si>
  <si>
    <t>ugpt1twf</t>
  </si>
  <si>
    <t>ugpt1t2mm</t>
  </si>
  <si>
    <t>ugpt1t2mf</t>
  </si>
  <si>
    <t>ugpt1thism</t>
  </si>
  <si>
    <t>ugpt1thisf</t>
  </si>
  <si>
    <t>ugpt1tnrm</t>
  </si>
  <si>
    <t>ugpt1tnrf</t>
  </si>
  <si>
    <t>ugpt1tunkm</t>
  </si>
  <si>
    <t>ugpt1tunkf</t>
  </si>
  <si>
    <t>ugpt1tttl</t>
  </si>
  <si>
    <t>ugpttrbm</t>
  </si>
  <si>
    <t>ugpttrbf</t>
  </si>
  <si>
    <t>ugpttramim</t>
  </si>
  <si>
    <t>ugpttramif</t>
  </si>
  <si>
    <t>ugpttrasianm</t>
  </si>
  <si>
    <t>ugpttrasianf</t>
  </si>
  <si>
    <t>ugpttrnathm</t>
  </si>
  <si>
    <t>ugpttrnathf</t>
  </si>
  <si>
    <t>ugpttrwm</t>
  </si>
  <si>
    <t>ugpttrwf</t>
  </si>
  <si>
    <t>ugpttr2mrm</t>
  </si>
  <si>
    <t>ugpttr2mrf</t>
  </si>
  <si>
    <t>ugpttrhispm</t>
  </si>
  <si>
    <t>ugpttrhispf</t>
  </si>
  <si>
    <t>ugpttrnrm</t>
  </si>
  <si>
    <t>ugpttrnrf</t>
  </si>
  <si>
    <t>ugpttrunkm</t>
  </si>
  <si>
    <t>ugpttrunkf</t>
  </si>
  <si>
    <t>ugpttrttl</t>
  </si>
  <si>
    <t>ugptcsbm</t>
  </si>
  <si>
    <t>ugptcsbf</t>
  </si>
  <si>
    <t>ugptcsamim</t>
  </si>
  <si>
    <t>ugptcsamif</t>
  </si>
  <si>
    <t>ugptcsasianm</t>
  </si>
  <si>
    <t>ugptcsasianf</t>
  </si>
  <si>
    <t>ugptcsnathm</t>
  </si>
  <si>
    <t>ugptcsnathf</t>
  </si>
  <si>
    <t>ugptcswm</t>
  </si>
  <si>
    <t>ugptcswf</t>
  </si>
  <si>
    <t>ugptcs2rm</t>
  </si>
  <si>
    <t>ugptcs2rf</t>
  </si>
  <si>
    <t>ugptcshispm</t>
  </si>
  <si>
    <t>ugptcshispf</t>
  </si>
  <si>
    <t>ugptcsnrm</t>
  </si>
  <si>
    <t>ugptcsnrf</t>
  </si>
  <si>
    <t>ugptcsunkm</t>
  </si>
  <si>
    <t>ugptcsunkf</t>
  </si>
  <si>
    <t>ugptcsttl</t>
  </si>
  <si>
    <t>ugpthsbm</t>
  </si>
  <si>
    <t>ugpthsbf</t>
  </si>
  <si>
    <t>ugpthsamim</t>
  </si>
  <si>
    <t>ugpthsamif</t>
  </si>
  <si>
    <t>ugpthsasianm</t>
  </si>
  <si>
    <t>ugpthsasianf</t>
  </si>
  <si>
    <t>ugpthsnathm</t>
  </si>
  <si>
    <t>ugpthsnathf</t>
  </si>
  <si>
    <t>ugpthswm</t>
  </si>
  <si>
    <t>ugpthswf</t>
  </si>
  <si>
    <t>ugpths2rm</t>
  </si>
  <si>
    <t>ugpths2rf</t>
  </si>
  <si>
    <t>ugpthshispm</t>
  </si>
  <si>
    <t>ugpthshispf</t>
  </si>
  <si>
    <t>ugpthsnrm</t>
  </si>
  <si>
    <t>ugpthsnrf</t>
  </si>
  <si>
    <t>ugpthsunkm</t>
  </si>
  <si>
    <t>ugpthsunkf</t>
  </si>
  <si>
    <t>ugpthsttl</t>
  </si>
  <si>
    <t>ugptbm</t>
  </si>
  <si>
    <t>ugptbf</t>
  </si>
  <si>
    <t>ugptamim</t>
  </si>
  <si>
    <t>ugptamif</t>
  </si>
  <si>
    <t>ugptasianm</t>
  </si>
  <si>
    <t>ugptasianf</t>
  </si>
  <si>
    <t>ugptnathm</t>
  </si>
  <si>
    <t>ugptnathf</t>
  </si>
  <si>
    <t>ugptwm</t>
  </si>
  <si>
    <t>ugptww</t>
  </si>
  <si>
    <t>ugpt2rm</t>
  </si>
  <si>
    <t>ugpt2rf</t>
  </si>
  <si>
    <t>ugpthispm</t>
  </si>
  <si>
    <t>ugpthispf</t>
  </si>
  <si>
    <t>ugptnrm</t>
  </si>
  <si>
    <t>ugptnrf</t>
  </si>
  <si>
    <t>ugptunkm</t>
  </si>
  <si>
    <t>ugptunkf</t>
  </si>
  <si>
    <t>ugptttl</t>
  </si>
  <si>
    <t>9099-01</t>
  </si>
  <si>
    <t>9999-99</t>
  </si>
  <si>
    <t>1510-01</t>
  </si>
  <si>
    <t>260469 Bais HaMedrash &amp; Mesivta of Balt</t>
  </si>
  <si>
    <t>40 Bachelor's Degree</t>
  </si>
  <si>
    <t xml:space="preserve">1510-01 Talamudic Law </t>
  </si>
  <si>
    <t>47 Non-Degree Undergraduate</t>
  </si>
  <si>
    <t>9099-01 UNDECLARED MAJOR</t>
  </si>
  <si>
    <t>FALL ENROLLMENTS BY PROGRAM</t>
  </si>
  <si>
    <t xml:space="preserve">FALL ENROLLMENTS BY PROGRAM </t>
  </si>
  <si>
    <t>97 Institution Total</t>
  </si>
  <si>
    <t>9999-99 Total Undergraduates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</si>
</sst>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1" fontId="4" fillId="2" borderId="1" xfId="0" applyNumberFormat="1" applyFont="1" applyFill="1" applyBorder="1" applyProtection="1">
      <protection locked="0"/>
    </xf>
    <xf numFmtId="1" fontId="4" fillId="2" borderId="2" xfId="0" applyNumberFormat="1" applyFont="1" applyFill="1" applyBorder="1" applyProtection="1">
      <protection locked="0"/>
    </xf>
    <xf numFmtId="1" fontId="4" fillId="2" borderId="3" xfId="0" applyNumberFormat="1" applyFont="1" applyFill="1" applyBorder="1" applyProtection="1">
      <protection locked="0"/>
    </xf>
    <xf numFmtId="1" fontId="4" fillId="2" borderId="0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4" fillId="2" borderId="4" xfId="0" applyFont="1" applyFill="1" applyBorder="1" applyProtection="1"/>
    <xf numFmtId="0" fontId="5" fillId="2" borderId="5" xfId="0" applyFont="1" applyFill="1" applyBorder="1" applyProtection="1"/>
    <xf numFmtId="0" fontId="4" fillId="2" borderId="6" xfId="0" applyFont="1" applyFill="1" applyBorder="1" applyProtection="1"/>
    <xf numFmtId="0" fontId="5" fillId="2" borderId="0" xfId="0" applyFont="1" applyFill="1" applyBorder="1" applyProtection="1"/>
    <xf numFmtId="0" fontId="4" fillId="2" borderId="7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4" fillId="2" borderId="9" xfId="0" applyFont="1" applyFill="1" applyBorder="1" applyAlignment="1" applyProtection="1">
      <alignment horizontal="centerContinuous"/>
    </xf>
    <xf numFmtId="0" fontId="4" fillId="2" borderId="10" xfId="0" applyFont="1" applyFill="1" applyBorder="1" applyAlignment="1" applyProtection="1">
      <alignment horizontal="centerContinuous"/>
    </xf>
    <xf numFmtId="0" fontId="4" fillId="2" borderId="11" xfId="0" applyFont="1" applyFill="1" applyBorder="1" applyAlignment="1" applyProtection="1">
      <alignment horizontal="centerContinuous"/>
    </xf>
    <xf numFmtId="0" fontId="2" fillId="2" borderId="6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Continuous"/>
    </xf>
    <xf numFmtId="0" fontId="4" fillId="2" borderId="13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Continuous"/>
    </xf>
    <xf numFmtId="0" fontId="3" fillId="2" borderId="9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Protection="1"/>
    <xf numFmtId="0" fontId="3" fillId="2" borderId="15" xfId="0" applyFont="1" applyFill="1" applyBorder="1" applyProtection="1"/>
    <xf numFmtId="0" fontId="3" fillId="2" borderId="17" xfId="0" applyFont="1" applyFill="1" applyBorder="1" applyAlignment="1" applyProtection="1">
      <alignment horizontal="center" vertical="center"/>
    </xf>
    <xf numFmtId="0" fontId="3" fillId="2" borderId="14" xfId="0" applyFont="1" applyFill="1" applyBorder="1" applyProtection="1"/>
    <xf numFmtId="0" fontId="3" fillId="2" borderId="1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/>
    </xf>
    <xf numFmtId="1" fontId="3" fillId="2" borderId="19" xfId="0" applyNumberFormat="1" applyFont="1" applyFill="1" applyBorder="1" applyAlignment="1" applyProtection="1">
      <alignment horizontal="center"/>
    </xf>
    <xf numFmtId="1" fontId="3" fillId="2" borderId="20" xfId="0" applyNumberFormat="1" applyFont="1" applyFill="1" applyBorder="1" applyAlignment="1" applyProtection="1">
      <alignment horizontal="center"/>
    </xf>
    <xf numFmtId="1" fontId="4" fillId="2" borderId="20" xfId="0" applyNumberFormat="1" applyFont="1" applyFill="1" applyBorder="1" applyProtection="1"/>
    <xf numFmtId="1" fontId="4" fillId="2" borderId="21" xfId="0" applyNumberFormat="1" applyFont="1" applyFill="1" applyBorder="1" applyProtection="1"/>
    <xf numFmtId="0" fontId="2" fillId="2" borderId="22" xfId="0" applyFont="1" applyFill="1" applyBorder="1" applyAlignment="1" applyProtection="1">
      <alignment wrapText="1"/>
    </xf>
    <xf numFmtId="0" fontId="2" fillId="2" borderId="23" xfId="0" applyFont="1" applyFill="1" applyBorder="1" applyAlignment="1" applyProtection="1">
      <alignment horizontal="left" wrapText="1"/>
    </xf>
    <xf numFmtId="0" fontId="2" fillId="2" borderId="24" xfId="0" quotePrefix="1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wrapText="1"/>
    </xf>
    <xf numFmtId="0" fontId="4" fillId="2" borderId="25" xfId="0" applyFont="1" applyFill="1" applyBorder="1" applyAlignment="1" applyProtection="1">
      <alignment horizontal="centerContinuous"/>
    </xf>
    <xf numFmtId="0" fontId="4" fillId="3" borderId="23" xfId="0" applyFont="1" applyFill="1" applyBorder="1" applyProtection="1"/>
    <xf numFmtId="0" fontId="4" fillId="3" borderId="6" xfId="0" applyFont="1" applyFill="1" applyBorder="1" applyAlignment="1" applyProtection="1">
      <alignment horizontal="centerContinuous"/>
    </xf>
    <xf numFmtId="0" fontId="4" fillId="3" borderId="6" xfId="0" applyFont="1" applyFill="1" applyBorder="1" applyAlignment="1" applyProtection="1"/>
    <xf numFmtId="0" fontId="2" fillId="3" borderId="26" xfId="0" applyFont="1" applyFill="1" applyBorder="1" applyAlignment="1" applyProtection="1">
      <alignment horizontal="center"/>
    </xf>
    <xf numFmtId="1" fontId="4" fillId="3" borderId="27" xfId="0" applyNumberFormat="1" applyFont="1" applyFill="1" applyBorder="1" applyProtection="1"/>
    <xf numFmtId="1" fontId="4" fillId="3" borderId="22" xfId="0" applyNumberFormat="1" applyFont="1" applyFill="1" applyBorder="1" applyProtection="1"/>
    <xf numFmtId="0" fontId="2" fillId="3" borderId="23" xfId="0" applyFont="1" applyFill="1" applyBorder="1" applyAlignment="1" applyProtection="1">
      <alignment horizontal="left" wrapText="1"/>
    </xf>
    <xf numFmtId="1" fontId="3" fillId="3" borderId="19" xfId="0" applyNumberFormat="1" applyFont="1" applyFill="1" applyBorder="1" applyAlignment="1" applyProtection="1">
      <alignment horizontal="center"/>
    </xf>
    <xf numFmtId="1" fontId="4" fillId="3" borderId="28" xfId="0" applyNumberFormat="1" applyFont="1" applyFill="1" applyBorder="1" applyProtection="1"/>
    <xf numFmtId="1" fontId="4" fillId="3" borderId="20" xfId="0" applyNumberFormat="1" applyFont="1" applyFill="1" applyBorder="1" applyProtection="1"/>
    <xf numFmtId="1" fontId="4" fillId="3" borderId="29" xfId="0" applyNumberFormat="1" applyFont="1" applyFill="1" applyBorder="1" applyProtection="1"/>
    <xf numFmtId="1" fontId="4" fillId="3" borderId="21" xfId="0" applyNumberFormat="1" applyFont="1" applyFill="1" applyBorder="1" applyProtection="1"/>
    <xf numFmtId="0" fontId="2" fillId="3" borderId="30" xfId="0" applyFont="1" applyFill="1" applyBorder="1" applyAlignment="1" applyProtection="1">
      <alignment horizontal="left" wrapText="1"/>
    </xf>
    <xf numFmtId="1" fontId="3" fillId="3" borderId="31" xfId="0" applyNumberFormat="1" applyFont="1" applyFill="1" applyBorder="1" applyAlignment="1" applyProtection="1">
      <alignment horizontal="center"/>
    </xf>
    <xf numFmtId="1" fontId="4" fillId="3" borderId="31" xfId="0" applyNumberFormat="1" applyFont="1" applyFill="1" applyBorder="1" applyProtection="1"/>
    <xf numFmtId="1" fontId="4" fillId="3" borderId="32" xfId="0" applyNumberFormat="1" applyFont="1" applyFill="1" applyBorder="1" applyProtection="1"/>
    <xf numFmtId="1" fontId="4" fillId="3" borderId="33" xfId="0" applyNumberFormat="1" applyFont="1" applyFill="1" applyBorder="1" applyProtection="1"/>
    <xf numFmtId="0" fontId="1" fillId="2" borderId="0" xfId="0" applyFont="1" applyFill="1" applyAlignment="1" applyProtection="1">
      <alignment horizontal="right" vertical="center"/>
      <protection locked="0"/>
    </xf>
    <xf numFmtId="1" fontId="4" fillId="2" borderId="34" xfId="0" applyNumberFormat="1" applyFont="1" applyFill="1" applyBorder="1" applyProtection="1">
      <protection locked="0"/>
    </xf>
    <xf numFmtId="1" fontId="4" fillId="2" borderId="35" xfId="0" applyNumberFormat="1" applyFont="1" applyFill="1" applyBorder="1" applyProtection="1">
      <protection locked="0"/>
    </xf>
    <xf numFmtId="1" fontId="4" fillId="2" borderId="36" xfId="0" applyNumberFormat="1" applyFont="1" applyFill="1" applyBorder="1" applyProtection="1">
      <protection locked="0"/>
    </xf>
    <xf numFmtId="1" fontId="4" fillId="2" borderId="37" xfId="0" applyNumberFormat="1" applyFont="1" applyFill="1" applyBorder="1" applyProtection="1">
      <protection locked="0"/>
    </xf>
    <xf numFmtId="0" fontId="2" fillId="2" borderId="38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1" fontId="0" fillId="0" borderId="0" xfId="0" applyNumberFormat="1"/>
    <xf numFmtId="0" fontId="0" fillId="2" borderId="0" xfId="0" applyFill="1" applyBorder="1" applyAlignment="1" applyProtection="1">
      <alignment horizontal="left"/>
      <protection locked="0"/>
    </xf>
    <xf numFmtId="0" fontId="9" fillId="0" borderId="0" xfId="0" applyFont="1"/>
    <xf numFmtId="0" fontId="0" fillId="2" borderId="5" xfId="0" applyFill="1" applyBorder="1" applyAlignment="1" applyProtection="1">
      <alignment horizontal="left"/>
      <protection locked="0"/>
    </xf>
    <xf numFmtId="0" fontId="3" fillId="2" borderId="38" xfId="0" applyFont="1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/>
    <xf numFmtId="0" fontId="4" fillId="2" borderId="45" xfId="0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/>
    <xf numFmtId="0" fontId="4" fillId="2" borderId="46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45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 wrapText="1"/>
    </xf>
    <xf numFmtId="14" fontId="3" fillId="2" borderId="5" xfId="0" applyNumberFormat="1" applyFont="1" applyFill="1" applyBorder="1" applyAlignment="1" applyProtection="1">
      <alignment horizontal="left"/>
      <protection locked="0"/>
    </xf>
    <xf numFmtId="0" fontId="0" fillId="2" borderId="4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5.75" x14ac:dyDescent="0.2">
      <c r="A2" s="75" t="s">
        <v>239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5.75" x14ac:dyDescent="0.2">
      <c r="A3" s="58" t="s">
        <v>5</v>
      </c>
      <c r="B3" s="76" t="s">
        <v>233</v>
      </c>
      <c r="C3" s="77"/>
      <c r="D3" s="77"/>
      <c r="E3" s="77"/>
      <c r="F3" s="77"/>
      <c r="G3" s="77"/>
      <c r="H3" s="77"/>
      <c r="I3" s="77"/>
      <c r="J3" s="5"/>
      <c r="K3" s="5"/>
      <c r="L3" s="5"/>
      <c r="M3" s="5"/>
      <c r="N3" s="5"/>
      <c r="O3" s="6" t="s">
        <v>1</v>
      </c>
      <c r="P3" s="70"/>
      <c r="Q3" s="71"/>
      <c r="R3" s="71"/>
      <c r="S3" s="71"/>
      <c r="T3" s="71"/>
      <c r="U3" s="5"/>
    </row>
    <row r="4" spans="1:21" ht="15.75" x14ac:dyDescent="0.2">
      <c r="A4" s="58" t="s">
        <v>34</v>
      </c>
      <c r="B4" s="78" t="s">
        <v>234</v>
      </c>
      <c r="C4" s="77"/>
      <c r="D4" s="77"/>
      <c r="E4" s="77"/>
      <c r="F4" s="77"/>
      <c r="G4" s="77"/>
      <c r="H4" s="77"/>
      <c r="I4" s="77"/>
      <c r="J4" s="5"/>
      <c r="K4" s="5"/>
      <c r="L4" s="5"/>
      <c r="M4" s="5"/>
      <c r="N4" s="5"/>
      <c r="O4" s="6" t="s">
        <v>2</v>
      </c>
      <c r="P4" s="72"/>
      <c r="Q4" s="69"/>
      <c r="R4" s="63"/>
      <c r="S4" s="69"/>
      <c r="T4" s="69"/>
      <c r="U4" s="5"/>
    </row>
    <row r="5" spans="1:21" ht="15.75" x14ac:dyDescent="0.2">
      <c r="A5" s="58" t="s">
        <v>32</v>
      </c>
      <c r="B5" s="76" t="s">
        <v>235</v>
      </c>
      <c r="C5" s="77"/>
      <c r="D5" s="77"/>
      <c r="E5" s="77"/>
      <c r="F5" s="77"/>
      <c r="G5" s="77"/>
      <c r="H5" s="77"/>
      <c r="I5" s="77"/>
      <c r="J5" s="5"/>
      <c r="K5" s="5"/>
      <c r="L5" s="5"/>
      <c r="M5" s="5"/>
      <c r="N5" s="5"/>
      <c r="O5" s="6" t="s">
        <v>4</v>
      </c>
      <c r="P5" s="72"/>
      <c r="Q5" s="69"/>
      <c r="R5" s="69"/>
      <c r="S5" s="69"/>
      <c r="T5" s="69"/>
      <c r="U5" s="5"/>
    </row>
    <row r="6" spans="1:21" ht="15.75" x14ac:dyDescent="0.25">
      <c r="A6" s="7" t="s">
        <v>33</v>
      </c>
      <c r="B6" s="79"/>
      <c r="C6" s="80"/>
      <c r="D6" s="80"/>
      <c r="E6" s="80"/>
      <c r="F6" s="80"/>
      <c r="G6" s="80"/>
      <c r="H6" s="80"/>
      <c r="I6" s="80"/>
      <c r="J6" s="5"/>
      <c r="K6" s="5"/>
      <c r="L6" s="5"/>
      <c r="M6" s="5"/>
      <c r="N6" s="5"/>
      <c r="O6" s="6" t="s">
        <v>6</v>
      </c>
      <c r="P6" s="101"/>
      <c r="Q6" s="101"/>
      <c r="R6" s="101"/>
      <c r="S6" s="101"/>
      <c r="T6" s="101"/>
      <c r="U6" s="5"/>
    </row>
    <row r="7" spans="1:21" ht="15.75" x14ac:dyDescent="0.2">
      <c r="A7" s="58"/>
      <c r="B7" s="76"/>
      <c r="C7" s="77"/>
      <c r="D7" s="77"/>
      <c r="E7" s="77"/>
      <c r="F7" s="77"/>
      <c r="G7" s="77"/>
      <c r="H7" s="77"/>
      <c r="I7" s="77"/>
      <c r="J7" s="5"/>
      <c r="K7" s="5"/>
      <c r="L7" s="5"/>
      <c r="M7" s="5"/>
      <c r="N7" s="5"/>
      <c r="U7" s="5"/>
    </row>
    <row r="8" spans="1:21" ht="18" x14ac:dyDescent="0.25">
      <c r="A8" s="8"/>
      <c r="B8" s="9"/>
      <c r="C8" s="93" t="s">
        <v>7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5" t="s">
        <v>35</v>
      </c>
      <c r="R8" s="102"/>
      <c r="S8" s="95" t="s">
        <v>31</v>
      </c>
      <c r="T8" s="96"/>
      <c r="U8" s="41"/>
    </row>
    <row r="9" spans="1:21" ht="18.75" thickBot="1" x14ac:dyDescent="0.3">
      <c r="A9" s="10"/>
      <c r="B9" s="11"/>
      <c r="C9" s="12" t="s">
        <v>8</v>
      </c>
      <c r="D9" s="13"/>
      <c r="E9" s="13"/>
      <c r="F9" s="13"/>
      <c r="G9" s="13"/>
      <c r="H9" s="13"/>
      <c r="I9" s="13"/>
      <c r="J9" s="13"/>
      <c r="K9" s="13"/>
      <c r="L9" s="14"/>
      <c r="M9" s="15"/>
      <c r="N9" s="16"/>
      <c r="O9" s="85" t="s">
        <v>9</v>
      </c>
      <c r="P9" s="86"/>
      <c r="Q9" s="103"/>
      <c r="R9" s="104"/>
      <c r="S9" s="97"/>
      <c r="T9" s="98"/>
      <c r="U9" s="42"/>
    </row>
    <row r="10" spans="1:21" ht="18" x14ac:dyDescent="0.25">
      <c r="A10" s="17" t="s">
        <v>10</v>
      </c>
      <c r="B10" s="18"/>
      <c r="C10" s="81" t="s">
        <v>11</v>
      </c>
      <c r="D10" s="82"/>
      <c r="E10" s="81" t="s">
        <v>12</v>
      </c>
      <c r="F10" s="87"/>
      <c r="G10" s="81" t="s">
        <v>13</v>
      </c>
      <c r="H10" s="87"/>
      <c r="I10" s="81" t="s">
        <v>14</v>
      </c>
      <c r="J10" s="90"/>
      <c r="K10" s="81" t="s">
        <v>15</v>
      </c>
      <c r="L10" s="87"/>
      <c r="M10" s="81" t="s">
        <v>16</v>
      </c>
      <c r="N10" s="90"/>
      <c r="O10" s="19"/>
      <c r="P10" s="20"/>
      <c r="Q10" s="103"/>
      <c r="R10" s="104"/>
      <c r="S10" s="97"/>
      <c r="T10" s="98"/>
      <c r="U10" s="43"/>
    </row>
    <row r="11" spans="1:21" ht="18" x14ac:dyDescent="0.25">
      <c r="A11" s="17"/>
      <c r="B11" s="18"/>
      <c r="C11" s="83"/>
      <c r="D11" s="84"/>
      <c r="E11" s="88"/>
      <c r="F11" s="89"/>
      <c r="G11" s="88"/>
      <c r="H11" s="89"/>
      <c r="I11" s="91"/>
      <c r="J11" s="92"/>
      <c r="K11" s="88"/>
      <c r="L11" s="89"/>
      <c r="M11" s="91"/>
      <c r="N11" s="92"/>
      <c r="O11" s="21"/>
      <c r="P11" s="40"/>
      <c r="Q11" s="105"/>
      <c r="R11" s="106"/>
      <c r="S11" s="99"/>
      <c r="T11" s="100"/>
      <c r="U11" s="43"/>
    </row>
    <row r="12" spans="1:21" ht="13.5" thickBot="1" x14ac:dyDescent="0.25">
      <c r="A12" s="17"/>
      <c r="B12" s="22" t="s">
        <v>17</v>
      </c>
      <c r="C12" s="23" t="s">
        <v>18</v>
      </c>
      <c r="D12" s="24" t="s">
        <v>19</v>
      </c>
      <c r="E12" s="23" t="s">
        <v>18</v>
      </c>
      <c r="F12" s="24" t="s">
        <v>19</v>
      </c>
      <c r="G12" s="23" t="s">
        <v>18</v>
      </c>
      <c r="H12" s="24" t="s">
        <v>19</v>
      </c>
      <c r="I12" s="23" t="s">
        <v>18</v>
      </c>
      <c r="J12" s="24" t="s">
        <v>19</v>
      </c>
      <c r="K12" s="23" t="s">
        <v>18</v>
      </c>
      <c r="L12" s="24" t="s">
        <v>19</v>
      </c>
      <c r="M12" s="23" t="s">
        <v>18</v>
      </c>
      <c r="N12" s="25" t="s">
        <v>19</v>
      </c>
      <c r="O12" s="23" t="s">
        <v>18</v>
      </c>
      <c r="P12" s="26" t="s">
        <v>19</v>
      </c>
      <c r="Q12" s="27" t="s">
        <v>18</v>
      </c>
      <c r="R12" s="28" t="s">
        <v>19</v>
      </c>
      <c r="S12" s="29" t="s">
        <v>18</v>
      </c>
      <c r="T12" s="30" t="s">
        <v>19</v>
      </c>
      <c r="U12" s="44" t="s">
        <v>20</v>
      </c>
    </row>
    <row r="13" spans="1:21" ht="36" customHeight="1" thickBot="1" x14ac:dyDescent="0.3">
      <c r="A13" s="36" t="s">
        <v>22</v>
      </c>
      <c r="B13" s="31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59"/>
      <c r="R13" s="4"/>
      <c r="S13" s="60"/>
      <c r="T13" s="4"/>
      <c r="U13" s="45">
        <f>SUM(C13:T13)</f>
        <v>0</v>
      </c>
    </row>
    <row r="14" spans="1:21" ht="36" customHeight="1" thickBot="1" x14ac:dyDescent="0.3">
      <c r="A14" s="37" t="s">
        <v>23</v>
      </c>
      <c r="B14" s="32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1"/>
      <c r="R14" s="2"/>
      <c r="S14" s="62"/>
      <c r="T14" s="2"/>
      <c r="U14" s="45">
        <f>SUM(C14:T14)</f>
        <v>0</v>
      </c>
    </row>
    <row r="15" spans="1:21" ht="36" customHeight="1" thickBot="1" x14ac:dyDescent="0.3">
      <c r="A15" s="37" t="s">
        <v>24</v>
      </c>
      <c r="B15" s="32">
        <v>3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1"/>
      <c r="R15" s="2"/>
      <c r="S15" s="62"/>
      <c r="T15" s="2"/>
      <c r="U15" s="45">
        <f>SUM(C15:T15)</f>
        <v>0</v>
      </c>
    </row>
    <row r="16" spans="1:21" ht="36" customHeight="1" thickBot="1" x14ac:dyDescent="0.3">
      <c r="A16" s="37" t="s">
        <v>25</v>
      </c>
      <c r="B16" s="32">
        <v>4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1"/>
      <c r="R16" s="2"/>
      <c r="S16" s="62"/>
      <c r="T16" s="2"/>
      <c r="U16" s="45">
        <f>SUM(C16:T16)</f>
        <v>0</v>
      </c>
    </row>
    <row r="17" spans="1:21" ht="36" customHeight="1" thickBot="1" x14ac:dyDescent="0.3">
      <c r="A17" s="47" t="s">
        <v>21</v>
      </c>
      <c r="B17" s="48">
        <v>5</v>
      </c>
      <c r="C17" s="51">
        <f t="shared" ref="C17:T17" si="0">SUM(C13:C16)</f>
        <v>0</v>
      </c>
      <c r="D17" s="51">
        <f t="shared" si="0"/>
        <v>0</v>
      </c>
      <c r="E17" s="51">
        <f t="shared" si="0"/>
        <v>0</v>
      </c>
      <c r="F17" s="51">
        <f t="shared" si="0"/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51">
        <f t="shared" si="0"/>
        <v>0</v>
      </c>
      <c r="K17" s="51">
        <f t="shared" si="0"/>
        <v>0</v>
      </c>
      <c r="L17" s="51">
        <f t="shared" si="0"/>
        <v>0</v>
      </c>
      <c r="M17" s="51">
        <f t="shared" si="0"/>
        <v>0</v>
      </c>
      <c r="N17" s="51">
        <f t="shared" si="0"/>
        <v>0</v>
      </c>
      <c r="O17" s="51">
        <f t="shared" si="0"/>
        <v>0</v>
      </c>
      <c r="P17" s="51">
        <f t="shared" si="0"/>
        <v>0</v>
      </c>
      <c r="Q17" s="49">
        <f t="shared" si="0"/>
        <v>0</v>
      </c>
      <c r="R17" s="50">
        <f t="shared" si="0"/>
        <v>0</v>
      </c>
      <c r="S17" s="51">
        <f t="shared" si="0"/>
        <v>0</v>
      </c>
      <c r="T17" s="52">
        <f t="shared" si="0"/>
        <v>0</v>
      </c>
      <c r="U17" s="46">
        <f>SUM(C17:T17)</f>
        <v>0</v>
      </c>
    </row>
    <row r="18" spans="1:21" ht="41.25" customHeight="1" thickBot="1" x14ac:dyDescent="0.3">
      <c r="A18" s="38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</row>
    <row r="19" spans="1:21" ht="36" customHeight="1" thickBot="1" x14ac:dyDescent="0.3">
      <c r="A19" s="39" t="s">
        <v>26</v>
      </c>
      <c r="B19" s="31">
        <v>6</v>
      </c>
      <c r="C19" s="4"/>
      <c r="D19" s="1"/>
      <c r="E19" s="4"/>
      <c r="F19" s="1"/>
      <c r="G19" s="4"/>
      <c r="H19" s="1"/>
      <c r="I19" s="4"/>
      <c r="J19" s="1"/>
      <c r="K19" s="4"/>
      <c r="L19" s="1"/>
      <c r="M19" s="4"/>
      <c r="N19" s="1"/>
      <c r="O19" s="4"/>
      <c r="P19" s="1"/>
      <c r="Q19" s="59"/>
      <c r="R19" s="4"/>
      <c r="S19" s="60"/>
      <c r="T19" s="4"/>
      <c r="U19" s="57">
        <f>SUM(C19:T19)</f>
        <v>0</v>
      </c>
    </row>
    <row r="20" spans="1:21" ht="36" customHeight="1" thickBot="1" x14ac:dyDescent="0.3">
      <c r="A20" s="37" t="s">
        <v>27</v>
      </c>
      <c r="B20" s="32">
        <v>7</v>
      </c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3"/>
      <c r="O20" s="2"/>
      <c r="P20" s="3"/>
      <c r="Q20" s="61"/>
      <c r="R20" s="2"/>
      <c r="S20" s="62"/>
      <c r="T20" s="2"/>
      <c r="U20" s="45">
        <f>SUM(C20:T20)</f>
        <v>0</v>
      </c>
    </row>
    <row r="21" spans="1:21" ht="36" customHeight="1" thickBot="1" x14ac:dyDescent="0.3">
      <c r="A21" s="37" t="s">
        <v>28</v>
      </c>
      <c r="B21" s="32">
        <v>8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1"/>
      <c r="R21" s="2"/>
      <c r="S21" s="62"/>
      <c r="T21" s="2"/>
      <c r="U21" s="45">
        <f>SUM(C21:T21)</f>
        <v>0</v>
      </c>
    </row>
    <row r="22" spans="1:21" ht="36" customHeight="1" thickBot="1" x14ac:dyDescent="0.3">
      <c r="A22" s="37" t="s">
        <v>29</v>
      </c>
      <c r="B22" s="32">
        <v>9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1"/>
      <c r="R22" s="2"/>
      <c r="S22" s="62"/>
      <c r="T22" s="2"/>
      <c r="U22" s="46">
        <f>SUM(C22:T22)</f>
        <v>0</v>
      </c>
    </row>
    <row r="23" spans="1:21" ht="36" customHeight="1" x14ac:dyDescent="0.25">
      <c r="A23" s="53" t="s">
        <v>30</v>
      </c>
      <c r="B23" s="54">
        <v>10</v>
      </c>
      <c r="C23" s="55">
        <f t="shared" ref="C23:T23" si="1">SUM(C19:C22)</f>
        <v>0</v>
      </c>
      <c r="D23" s="55">
        <f t="shared" si="1"/>
        <v>0</v>
      </c>
      <c r="E23" s="55">
        <f t="shared" si="1"/>
        <v>0</v>
      </c>
      <c r="F23" s="55">
        <f t="shared" si="1"/>
        <v>0</v>
      </c>
      <c r="G23" s="55">
        <f t="shared" si="1"/>
        <v>0</v>
      </c>
      <c r="H23" s="55">
        <f t="shared" si="1"/>
        <v>0</v>
      </c>
      <c r="I23" s="55">
        <f t="shared" si="1"/>
        <v>0</v>
      </c>
      <c r="J23" s="55">
        <f t="shared" si="1"/>
        <v>0</v>
      </c>
      <c r="K23" s="55">
        <f t="shared" si="1"/>
        <v>0</v>
      </c>
      <c r="L23" s="55">
        <f t="shared" si="1"/>
        <v>0</v>
      </c>
      <c r="M23" s="55">
        <f t="shared" si="1"/>
        <v>0</v>
      </c>
      <c r="N23" s="55">
        <f t="shared" si="1"/>
        <v>0</v>
      </c>
      <c r="O23" s="55">
        <f t="shared" si="1"/>
        <v>0</v>
      </c>
      <c r="P23" s="55">
        <f t="shared" si="1"/>
        <v>0</v>
      </c>
      <c r="Q23" s="55">
        <f t="shared" si="1"/>
        <v>0</v>
      </c>
      <c r="R23" s="55">
        <f t="shared" si="1"/>
        <v>0</v>
      </c>
      <c r="S23" s="55">
        <f t="shared" si="1"/>
        <v>0</v>
      </c>
      <c r="T23" s="55">
        <f t="shared" si="1"/>
        <v>0</v>
      </c>
      <c r="U23" s="56">
        <f>SUM(C23:T23)</f>
        <v>0</v>
      </c>
    </row>
  </sheetData>
  <mergeCells count="18">
    <mergeCell ref="S8:T11"/>
    <mergeCell ref="K10:L11"/>
    <mergeCell ref="P6:T6"/>
    <mergeCell ref="M10:N11"/>
    <mergeCell ref="E10:F11"/>
    <mergeCell ref="Q8:R11"/>
    <mergeCell ref="B7:I7"/>
    <mergeCell ref="B6:I6"/>
    <mergeCell ref="C10:D11"/>
    <mergeCell ref="O9:P9"/>
    <mergeCell ref="G10:H11"/>
    <mergeCell ref="I10:J11"/>
    <mergeCell ref="C8:P8"/>
    <mergeCell ref="A1:U1"/>
    <mergeCell ref="A2:U2"/>
    <mergeCell ref="B3:I3"/>
    <mergeCell ref="B5:I5"/>
    <mergeCell ref="B4:I4"/>
  </mergeCells>
  <phoneticPr fontId="6" type="noConversion"/>
  <pageMargins left="1" right="1" top="1" bottom="1" header="0.5" footer="0.5"/>
  <pageSetup scale="56" fitToHeight="0" orientation="landscape" horizontalDpi="1200" verticalDpi="1200" r:id="rId1"/>
  <headerFooter alignWithMargins="0">
    <oddFooter>&amp;LMHEC S-1 (3/87) REVISED (3/10)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5.75" x14ac:dyDescent="0.2">
      <c r="A2" s="75" t="s">
        <v>238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5.75" x14ac:dyDescent="0.2">
      <c r="A3" s="58" t="s">
        <v>5</v>
      </c>
      <c r="B3" s="76" t="s">
        <v>233</v>
      </c>
      <c r="C3" s="77"/>
      <c r="D3" s="77"/>
      <c r="E3" s="77"/>
      <c r="F3" s="77"/>
      <c r="G3" s="77"/>
      <c r="H3" s="77"/>
      <c r="I3" s="77"/>
      <c r="J3" s="5"/>
      <c r="K3" s="5"/>
      <c r="L3" s="5"/>
      <c r="M3" s="5"/>
      <c r="N3" s="5"/>
      <c r="O3" s="6" t="s">
        <v>1</v>
      </c>
      <c r="P3" s="107">
        <f>+'B 1510-01'!P3:T3</f>
        <v>0</v>
      </c>
      <c r="Q3" s="108"/>
      <c r="R3" s="108"/>
      <c r="S3" s="108"/>
      <c r="T3" s="108"/>
      <c r="U3" s="5"/>
    </row>
    <row r="4" spans="1:21" ht="15.75" x14ac:dyDescent="0.2">
      <c r="A4" s="58" t="s">
        <v>34</v>
      </c>
      <c r="B4" s="78" t="s">
        <v>236</v>
      </c>
      <c r="C4" s="77"/>
      <c r="D4" s="77"/>
      <c r="E4" s="77"/>
      <c r="F4" s="77"/>
      <c r="G4" s="77"/>
      <c r="H4" s="77"/>
      <c r="I4" s="77"/>
      <c r="J4" s="5"/>
      <c r="K4" s="5"/>
      <c r="L4" s="5"/>
      <c r="M4" s="5"/>
      <c r="N4" s="5"/>
      <c r="O4" s="6" t="s">
        <v>2</v>
      </c>
      <c r="P4" s="110">
        <f>+'B 1510-01'!P4:Q4</f>
        <v>0</v>
      </c>
      <c r="Q4" s="110"/>
      <c r="R4" s="63" t="s">
        <v>3</v>
      </c>
      <c r="S4" s="110"/>
      <c r="T4" s="110"/>
      <c r="U4" s="5"/>
    </row>
    <row r="5" spans="1:21" ht="15.75" x14ac:dyDescent="0.2">
      <c r="A5" s="58" t="s">
        <v>32</v>
      </c>
      <c r="B5" s="76" t="s">
        <v>237</v>
      </c>
      <c r="C5" s="77"/>
      <c r="D5" s="77"/>
      <c r="E5" s="77"/>
      <c r="F5" s="77"/>
      <c r="G5" s="77"/>
      <c r="H5" s="77"/>
      <c r="I5" s="77"/>
      <c r="J5" s="5"/>
      <c r="K5" s="5"/>
      <c r="L5" s="5"/>
      <c r="M5" s="5"/>
      <c r="N5" s="5"/>
      <c r="O5" s="6" t="s">
        <v>4</v>
      </c>
      <c r="P5" s="109">
        <f>+'B 1510-01'!P5:T5</f>
        <v>0</v>
      </c>
      <c r="Q5" s="110"/>
      <c r="R5" s="110"/>
      <c r="S5" s="110"/>
      <c r="T5" s="110"/>
      <c r="U5" s="5"/>
    </row>
    <row r="6" spans="1:21" ht="15.75" x14ac:dyDescent="0.25">
      <c r="A6" s="7" t="s">
        <v>33</v>
      </c>
      <c r="B6" s="79"/>
      <c r="C6" s="80"/>
      <c r="D6" s="80"/>
      <c r="E6" s="80"/>
      <c r="F6" s="80"/>
      <c r="G6" s="80"/>
      <c r="H6" s="80"/>
      <c r="I6" s="80"/>
      <c r="J6" s="5"/>
      <c r="K6" s="5"/>
      <c r="L6" s="5"/>
      <c r="M6" s="5"/>
      <c r="N6" s="5"/>
      <c r="O6" s="6" t="s">
        <v>6</v>
      </c>
      <c r="P6" s="101">
        <f>+'B 1510-01'!P6:T6</f>
        <v>0</v>
      </c>
      <c r="Q6" s="101"/>
      <c r="R6" s="101"/>
      <c r="S6" s="101"/>
      <c r="T6" s="101"/>
      <c r="U6" s="5"/>
    </row>
    <row r="7" spans="1:21" ht="15.75" x14ac:dyDescent="0.2">
      <c r="A7" s="58"/>
      <c r="B7" s="65"/>
      <c r="C7" s="64"/>
      <c r="D7" s="64"/>
      <c r="E7" s="64"/>
      <c r="F7" s="64"/>
      <c r="G7" s="64"/>
      <c r="H7" s="64"/>
      <c r="I7" s="64"/>
      <c r="J7" s="5"/>
      <c r="K7" s="5"/>
      <c r="L7" s="5"/>
      <c r="M7" s="5"/>
      <c r="N7" s="5"/>
      <c r="O7" s="6"/>
      <c r="P7" s="68"/>
      <c r="S7" s="67"/>
      <c r="T7" s="67"/>
      <c r="U7" s="5"/>
    </row>
    <row r="8" spans="1:21" ht="18" x14ac:dyDescent="0.25">
      <c r="A8" s="8"/>
      <c r="B8" s="9"/>
      <c r="C8" s="93" t="s">
        <v>7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5" t="s">
        <v>35</v>
      </c>
      <c r="R8" s="102"/>
      <c r="S8" s="95" t="s">
        <v>31</v>
      </c>
      <c r="T8" s="96"/>
      <c r="U8" s="41"/>
    </row>
    <row r="9" spans="1:21" ht="18.75" thickBot="1" x14ac:dyDescent="0.3">
      <c r="A9" s="10"/>
      <c r="B9" s="11"/>
      <c r="C9" s="12" t="s">
        <v>8</v>
      </c>
      <c r="D9" s="13"/>
      <c r="E9" s="13"/>
      <c r="F9" s="13"/>
      <c r="G9" s="13"/>
      <c r="H9" s="13"/>
      <c r="I9" s="13"/>
      <c r="J9" s="13"/>
      <c r="K9" s="13"/>
      <c r="L9" s="14"/>
      <c r="M9" s="15"/>
      <c r="N9" s="16"/>
      <c r="O9" s="85" t="s">
        <v>9</v>
      </c>
      <c r="P9" s="86"/>
      <c r="Q9" s="103"/>
      <c r="R9" s="104"/>
      <c r="S9" s="97"/>
      <c r="T9" s="98"/>
      <c r="U9" s="42"/>
    </row>
    <row r="10" spans="1:21" ht="18" x14ac:dyDescent="0.25">
      <c r="A10" s="17" t="s">
        <v>10</v>
      </c>
      <c r="B10" s="18"/>
      <c r="C10" s="81" t="s">
        <v>11</v>
      </c>
      <c r="D10" s="82"/>
      <c r="E10" s="81" t="s">
        <v>12</v>
      </c>
      <c r="F10" s="87"/>
      <c r="G10" s="81" t="s">
        <v>13</v>
      </c>
      <c r="H10" s="87"/>
      <c r="I10" s="81" t="s">
        <v>14</v>
      </c>
      <c r="J10" s="90"/>
      <c r="K10" s="81" t="s">
        <v>15</v>
      </c>
      <c r="L10" s="87"/>
      <c r="M10" s="81" t="s">
        <v>16</v>
      </c>
      <c r="N10" s="90"/>
      <c r="O10" s="19"/>
      <c r="P10" s="20"/>
      <c r="Q10" s="103"/>
      <c r="R10" s="104"/>
      <c r="S10" s="97"/>
      <c r="T10" s="98"/>
      <c r="U10" s="43"/>
    </row>
    <row r="11" spans="1:21" ht="18" x14ac:dyDescent="0.25">
      <c r="A11" s="17"/>
      <c r="B11" s="18"/>
      <c r="C11" s="83"/>
      <c r="D11" s="84"/>
      <c r="E11" s="88"/>
      <c r="F11" s="89"/>
      <c r="G11" s="88"/>
      <c r="H11" s="89"/>
      <c r="I11" s="91"/>
      <c r="J11" s="92"/>
      <c r="K11" s="88"/>
      <c r="L11" s="89"/>
      <c r="M11" s="91"/>
      <c r="N11" s="92"/>
      <c r="O11" s="21"/>
      <c r="P11" s="40"/>
      <c r="Q11" s="105"/>
      <c r="R11" s="106"/>
      <c r="S11" s="99"/>
      <c r="T11" s="100"/>
      <c r="U11" s="43"/>
    </row>
    <row r="12" spans="1:21" ht="13.5" thickBot="1" x14ac:dyDescent="0.25">
      <c r="A12" s="17"/>
      <c r="B12" s="22" t="s">
        <v>17</v>
      </c>
      <c r="C12" s="23" t="s">
        <v>18</v>
      </c>
      <c r="D12" s="24" t="s">
        <v>19</v>
      </c>
      <c r="E12" s="23" t="s">
        <v>18</v>
      </c>
      <c r="F12" s="24" t="s">
        <v>19</v>
      </c>
      <c r="G12" s="23" t="s">
        <v>18</v>
      </c>
      <c r="H12" s="24" t="s">
        <v>19</v>
      </c>
      <c r="I12" s="23" t="s">
        <v>18</v>
      </c>
      <c r="J12" s="24" t="s">
        <v>19</v>
      </c>
      <c r="K12" s="23" t="s">
        <v>18</v>
      </c>
      <c r="L12" s="24" t="s">
        <v>19</v>
      </c>
      <c r="M12" s="23" t="s">
        <v>18</v>
      </c>
      <c r="N12" s="25" t="s">
        <v>19</v>
      </c>
      <c r="O12" s="23" t="s">
        <v>18</v>
      </c>
      <c r="P12" s="26" t="s">
        <v>19</v>
      </c>
      <c r="Q12" s="27" t="s">
        <v>18</v>
      </c>
      <c r="R12" s="28" t="s">
        <v>19</v>
      </c>
      <c r="S12" s="29" t="s">
        <v>18</v>
      </c>
      <c r="T12" s="30" t="s">
        <v>19</v>
      </c>
      <c r="U12" s="44" t="s">
        <v>20</v>
      </c>
    </row>
    <row r="13" spans="1:21" ht="36" customHeight="1" thickBot="1" x14ac:dyDescent="0.3">
      <c r="A13" s="36" t="s">
        <v>22</v>
      </c>
      <c r="B13" s="31">
        <v>1</v>
      </c>
      <c r="C13" s="4"/>
      <c r="D13" s="1"/>
      <c r="E13" s="4"/>
      <c r="F13" s="1"/>
      <c r="G13" s="4"/>
      <c r="H13" s="1"/>
      <c r="I13" s="4"/>
      <c r="J13" s="1"/>
      <c r="K13" s="4"/>
      <c r="L13" s="1"/>
      <c r="M13" s="4"/>
      <c r="N13" s="1"/>
      <c r="O13" s="4"/>
      <c r="P13" s="1"/>
      <c r="Q13" s="59"/>
      <c r="R13" s="4"/>
      <c r="S13" s="60"/>
      <c r="T13" s="4"/>
      <c r="U13" s="45">
        <f>SUM(C13:T13)</f>
        <v>0</v>
      </c>
    </row>
    <row r="14" spans="1:21" ht="36" customHeight="1" thickBot="1" x14ac:dyDescent="0.3">
      <c r="A14" s="37" t="s">
        <v>23</v>
      </c>
      <c r="B14" s="32">
        <v>2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61"/>
      <c r="R14" s="2"/>
      <c r="S14" s="62"/>
      <c r="T14" s="2"/>
      <c r="U14" s="45">
        <f>SUM(C14:T14)</f>
        <v>0</v>
      </c>
    </row>
    <row r="15" spans="1:21" ht="36" customHeight="1" thickBot="1" x14ac:dyDescent="0.3">
      <c r="A15" s="37" t="s">
        <v>24</v>
      </c>
      <c r="B15" s="32">
        <v>3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1"/>
      <c r="R15" s="2"/>
      <c r="S15" s="62"/>
      <c r="T15" s="2"/>
      <c r="U15" s="45">
        <f>SUM(C15:T15)</f>
        <v>0</v>
      </c>
    </row>
    <row r="16" spans="1:21" ht="36" customHeight="1" thickBot="1" x14ac:dyDescent="0.3">
      <c r="A16" s="37" t="s">
        <v>25</v>
      </c>
      <c r="B16" s="32">
        <v>4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1"/>
      <c r="R16" s="2"/>
      <c r="S16" s="62"/>
      <c r="T16" s="2"/>
      <c r="U16" s="45">
        <f>SUM(C16:T16)</f>
        <v>0</v>
      </c>
    </row>
    <row r="17" spans="1:21" ht="36" customHeight="1" thickBot="1" x14ac:dyDescent="0.3">
      <c r="A17" s="47" t="s">
        <v>21</v>
      </c>
      <c r="B17" s="48">
        <v>5</v>
      </c>
      <c r="C17" s="51">
        <f t="shared" ref="C17:T17" si="0">SUM(C13:C16)</f>
        <v>0</v>
      </c>
      <c r="D17" s="51">
        <f t="shared" si="0"/>
        <v>0</v>
      </c>
      <c r="E17" s="51">
        <f t="shared" si="0"/>
        <v>0</v>
      </c>
      <c r="F17" s="51">
        <f t="shared" si="0"/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51">
        <f t="shared" si="0"/>
        <v>0</v>
      </c>
      <c r="K17" s="51">
        <f t="shared" si="0"/>
        <v>0</v>
      </c>
      <c r="L17" s="51">
        <f t="shared" si="0"/>
        <v>0</v>
      </c>
      <c r="M17" s="51">
        <f t="shared" si="0"/>
        <v>0</v>
      </c>
      <c r="N17" s="51">
        <f t="shared" si="0"/>
        <v>0</v>
      </c>
      <c r="O17" s="51">
        <f t="shared" si="0"/>
        <v>0</v>
      </c>
      <c r="P17" s="51">
        <f t="shared" si="0"/>
        <v>0</v>
      </c>
      <c r="Q17" s="49">
        <f t="shared" si="0"/>
        <v>0</v>
      </c>
      <c r="R17" s="50">
        <f t="shared" si="0"/>
        <v>0</v>
      </c>
      <c r="S17" s="51">
        <f t="shared" si="0"/>
        <v>0</v>
      </c>
      <c r="T17" s="52">
        <f t="shared" si="0"/>
        <v>0</v>
      </c>
      <c r="U17" s="46">
        <f>SUM(C17:T17)</f>
        <v>0</v>
      </c>
    </row>
    <row r="18" spans="1:21" ht="41.25" customHeight="1" thickBot="1" x14ac:dyDescent="0.3">
      <c r="A18" s="38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</row>
    <row r="19" spans="1:21" ht="36" customHeight="1" thickBot="1" x14ac:dyDescent="0.3">
      <c r="A19" s="39" t="s">
        <v>26</v>
      </c>
      <c r="B19" s="31">
        <v>6</v>
      </c>
      <c r="C19" s="4"/>
      <c r="D19" s="1"/>
      <c r="E19" s="4"/>
      <c r="F19" s="1"/>
      <c r="G19" s="4"/>
      <c r="H19" s="1"/>
      <c r="I19" s="4"/>
      <c r="J19" s="1"/>
      <c r="K19" s="4"/>
      <c r="L19" s="1"/>
      <c r="M19" s="4"/>
      <c r="N19" s="1"/>
      <c r="O19" s="4"/>
      <c r="P19" s="1"/>
      <c r="Q19" s="59"/>
      <c r="R19" s="4"/>
      <c r="S19" s="60"/>
      <c r="T19" s="4"/>
      <c r="U19" s="57">
        <f>SUM(C19:T19)</f>
        <v>0</v>
      </c>
    </row>
    <row r="20" spans="1:21" ht="36" customHeight="1" thickBot="1" x14ac:dyDescent="0.3">
      <c r="A20" s="37" t="s">
        <v>27</v>
      </c>
      <c r="B20" s="32">
        <v>7</v>
      </c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3"/>
      <c r="O20" s="2"/>
      <c r="P20" s="3"/>
      <c r="Q20" s="61"/>
      <c r="R20" s="2"/>
      <c r="S20" s="62"/>
      <c r="T20" s="2"/>
      <c r="U20" s="45">
        <f>SUM(C20:T20)</f>
        <v>0</v>
      </c>
    </row>
    <row r="21" spans="1:21" ht="36" customHeight="1" thickBot="1" x14ac:dyDescent="0.3">
      <c r="A21" s="37" t="s">
        <v>28</v>
      </c>
      <c r="B21" s="32">
        <v>8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1"/>
      <c r="R21" s="2"/>
      <c r="S21" s="62"/>
      <c r="T21" s="2"/>
      <c r="U21" s="45">
        <f>SUM(C21:T21)</f>
        <v>0</v>
      </c>
    </row>
    <row r="22" spans="1:21" ht="36" customHeight="1" thickBot="1" x14ac:dyDescent="0.3">
      <c r="A22" s="37" t="s">
        <v>29</v>
      </c>
      <c r="B22" s="32">
        <v>9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1"/>
      <c r="R22" s="2"/>
      <c r="S22" s="62"/>
      <c r="T22" s="2"/>
      <c r="U22" s="46">
        <f>SUM(C22:T22)</f>
        <v>0</v>
      </c>
    </row>
    <row r="23" spans="1:21" ht="36" customHeight="1" x14ac:dyDescent="0.25">
      <c r="A23" s="53" t="s">
        <v>30</v>
      </c>
      <c r="B23" s="54">
        <v>10</v>
      </c>
      <c r="C23" s="55">
        <f t="shared" ref="C23:T23" si="1">SUM(C19:C22)</f>
        <v>0</v>
      </c>
      <c r="D23" s="55">
        <f t="shared" si="1"/>
        <v>0</v>
      </c>
      <c r="E23" s="55">
        <f t="shared" si="1"/>
        <v>0</v>
      </c>
      <c r="F23" s="55">
        <f t="shared" si="1"/>
        <v>0</v>
      </c>
      <c r="G23" s="55">
        <f t="shared" si="1"/>
        <v>0</v>
      </c>
      <c r="H23" s="55">
        <f t="shared" si="1"/>
        <v>0</v>
      </c>
      <c r="I23" s="55">
        <f t="shared" si="1"/>
        <v>0</v>
      </c>
      <c r="J23" s="55">
        <f t="shared" si="1"/>
        <v>0</v>
      </c>
      <c r="K23" s="55">
        <f t="shared" si="1"/>
        <v>0</v>
      </c>
      <c r="L23" s="55">
        <f t="shared" si="1"/>
        <v>0</v>
      </c>
      <c r="M23" s="55">
        <f t="shared" si="1"/>
        <v>0</v>
      </c>
      <c r="N23" s="55">
        <f t="shared" si="1"/>
        <v>0</v>
      </c>
      <c r="O23" s="55">
        <f t="shared" si="1"/>
        <v>0</v>
      </c>
      <c r="P23" s="55">
        <f t="shared" si="1"/>
        <v>0</v>
      </c>
      <c r="Q23" s="55">
        <f t="shared" si="1"/>
        <v>0</v>
      </c>
      <c r="R23" s="55">
        <f t="shared" si="1"/>
        <v>0</v>
      </c>
      <c r="S23" s="55">
        <f t="shared" si="1"/>
        <v>0</v>
      </c>
      <c r="T23" s="55">
        <f t="shared" si="1"/>
        <v>0</v>
      </c>
      <c r="U23" s="56">
        <f>SUM(C23:T23)</f>
        <v>0</v>
      </c>
    </row>
  </sheetData>
  <mergeCells count="21">
    <mergeCell ref="S8:T11"/>
    <mergeCell ref="K10:L11"/>
    <mergeCell ref="P6:T6"/>
    <mergeCell ref="S4:T4"/>
    <mergeCell ref="M10:N11"/>
    <mergeCell ref="O9:P9"/>
    <mergeCell ref="C8:P8"/>
    <mergeCell ref="Q8:R11"/>
    <mergeCell ref="B4:I4"/>
    <mergeCell ref="B5:I5"/>
    <mergeCell ref="B6:I6"/>
    <mergeCell ref="E10:F11"/>
    <mergeCell ref="C10:D11"/>
    <mergeCell ref="G10:H11"/>
    <mergeCell ref="I10:J11"/>
    <mergeCell ref="A1:U1"/>
    <mergeCell ref="A2:U2"/>
    <mergeCell ref="P3:T3"/>
    <mergeCell ref="P5:T5"/>
    <mergeCell ref="P4:Q4"/>
    <mergeCell ref="B3:I3"/>
  </mergeCells>
  <phoneticPr fontId="6" type="noConversion"/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workbookViewId="0">
      <selection activeCell="D15" sqref="D15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5.75" x14ac:dyDescent="0.2">
      <c r="A2" s="75" t="s">
        <v>239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5.75" x14ac:dyDescent="0.2">
      <c r="A3" s="58" t="s">
        <v>5</v>
      </c>
      <c r="B3" s="76" t="s">
        <v>233</v>
      </c>
      <c r="C3" s="77"/>
      <c r="D3" s="77"/>
      <c r="E3" s="77"/>
      <c r="F3" s="77"/>
      <c r="G3" s="77"/>
      <c r="H3" s="77"/>
      <c r="I3" s="77"/>
      <c r="J3" s="5"/>
      <c r="K3" s="5"/>
      <c r="L3" s="5"/>
      <c r="M3" s="5"/>
      <c r="N3" s="5"/>
      <c r="O3" s="6" t="s">
        <v>1</v>
      </c>
      <c r="P3" s="108">
        <f>+'B 1510-01'!P3:T3</f>
        <v>0</v>
      </c>
      <c r="Q3" s="108"/>
      <c r="R3" s="108"/>
      <c r="S3" s="108"/>
      <c r="T3" s="108"/>
      <c r="U3" s="5"/>
    </row>
    <row r="4" spans="1:21" ht="15.75" x14ac:dyDescent="0.2">
      <c r="A4" s="58" t="s">
        <v>34</v>
      </c>
      <c r="B4" s="76" t="s">
        <v>240</v>
      </c>
      <c r="C4" s="77"/>
      <c r="D4" s="77"/>
      <c r="E4" s="77"/>
      <c r="F4" s="77"/>
      <c r="G4" s="77"/>
      <c r="H4" s="77"/>
      <c r="I4" s="77"/>
      <c r="J4" s="5"/>
      <c r="K4" s="5"/>
      <c r="L4" s="5"/>
      <c r="M4" s="5"/>
      <c r="N4" s="5"/>
      <c r="O4" s="6" t="s">
        <v>2</v>
      </c>
      <c r="P4" s="110">
        <f>+'B 1510-01'!P4:Q4</f>
        <v>0</v>
      </c>
      <c r="Q4" s="110"/>
      <c r="R4" s="63"/>
      <c r="S4" s="110"/>
      <c r="T4" s="110"/>
      <c r="U4" s="5"/>
    </row>
    <row r="5" spans="1:21" ht="15.75" x14ac:dyDescent="0.2">
      <c r="A5" s="58" t="s">
        <v>32</v>
      </c>
      <c r="B5" s="76" t="s">
        <v>241</v>
      </c>
      <c r="C5" s="77"/>
      <c r="D5" s="77"/>
      <c r="E5" s="77"/>
      <c r="F5" s="77"/>
      <c r="G5" s="77"/>
      <c r="H5" s="77"/>
      <c r="I5" s="77"/>
      <c r="J5" s="5"/>
      <c r="K5" s="5"/>
      <c r="L5" s="5"/>
      <c r="M5" s="5"/>
      <c r="N5" s="5"/>
      <c r="O5" s="6" t="s">
        <v>4</v>
      </c>
      <c r="P5" s="110">
        <f>+'B 1510-01'!P5:T5</f>
        <v>0</v>
      </c>
      <c r="Q5" s="110"/>
      <c r="R5" s="110"/>
      <c r="S5" s="110"/>
      <c r="T5" s="110"/>
      <c r="U5" s="5"/>
    </row>
    <row r="6" spans="1:21" ht="15.75" x14ac:dyDescent="0.25">
      <c r="A6" s="7" t="s">
        <v>33</v>
      </c>
      <c r="B6" s="79">
        <v>2020</v>
      </c>
      <c r="C6" s="80"/>
      <c r="D6" s="80"/>
      <c r="E6" s="80"/>
      <c r="F6" s="80"/>
      <c r="G6" s="80"/>
      <c r="H6" s="80"/>
      <c r="I6" s="80"/>
      <c r="J6" s="5"/>
      <c r="K6" s="5"/>
      <c r="L6" s="5"/>
      <c r="M6" s="5"/>
      <c r="N6" s="5"/>
      <c r="O6" s="6" t="s">
        <v>6</v>
      </c>
      <c r="P6" s="101">
        <f>+'B 1510-01'!P6:T6</f>
        <v>0</v>
      </c>
      <c r="Q6" s="101"/>
      <c r="R6" s="101"/>
      <c r="S6" s="101"/>
      <c r="T6" s="101"/>
      <c r="U6" s="5"/>
    </row>
    <row r="7" spans="1:21" ht="15.75" x14ac:dyDescent="0.2">
      <c r="A7" s="58"/>
      <c r="B7" s="65"/>
      <c r="C7" s="64"/>
      <c r="D7" s="64"/>
      <c r="E7" s="64"/>
      <c r="F7" s="64"/>
      <c r="G7" s="64"/>
      <c r="H7" s="64"/>
      <c r="I7" s="64"/>
      <c r="J7" s="5"/>
      <c r="K7" s="5"/>
      <c r="L7" s="5"/>
      <c r="M7" s="5"/>
      <c r="N7" s="5"/>
      <c r="O7" s="6"/>
      <c r="P7" s="68"/>
      <c r="S7" s="67"/>
      <c r="T7" s="67"/>
      <c r="U7" s="5"/>
    </row>
    <row r="8" spans="1:21" ht="18" x14ac:dyDescent="0.25">
      <c r="A8" s="8"/>
      <c r="B8" s="9"/>
      <c r="C8" s="93" t="s">
        <v>7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5" t="s">
        <v>35</v>
      </c>
      <c r="R8" s="102"/>
      <c r="S8" s="95" t="s">
        <v>31</v>
      </c>
      <c r="T8" s="96"/>
      <c r="U8" s="41"/>
    </row>
    <row r="9" spans="1:21" ht="18.75" thickBot="1" x14ac:dyDescent="0.3">
      <c r="A9" s="10"/>
      <c r="B9" s="11"/>
      <c r="C9" s="12" t="s">
        <v>8</v>
      </c>
      <c r="D9" s="13"/>
      <c r="E9" s="13"/>
      <c r="F9" s="13"/>
      <c r="G9" s="13"/>
      <c r="H9" s="13"/>
      <c r="I9" s="13"/>
      <c r="J9" s="13"/>
      <c r="K9" s="13"/>
      <c r="L9" s="14"/>
      <c r="M9" s="15"/>
      <c r="N9" s="16"/>
      <c r="O9" s="85" t="s">
        <v>9</v>
      </c>
      <c r="P9" s="86"/>
      <c r="Q9" s="103"/>
      <c r="R9" s="104"/>
      <c r="S9" s="97"/>
      <c r="T9" s="98"/>
      <c r="U9" s="42"/>
    </row>
    <row r="10" spans="1:21" ht="18" x14ac:dyDescent="0.25">
      <c r="A10" s="17" t="s">
        <v>10</v>
      </c>
      <c r="B10" s="18"/>
      <c r="C10" s="81" t="s">
        <v>11</v>
      </c>
      <c r="D10" s="82"/>
      <c r="E10" s="81" t="s">
        <v>12</v>
      </c>
      <c r="F10" s="87"/>
      <c r="G10" s="81" t="s">
        <v>13</v>
      </c>
      <c r="H10" s="87"/>
      <c r="I10" s="81" t="s">
        <v>14</v>
      </c>
      <c r="J10" s="90"/>
      <c r="K10" s="81" t="s">
        <v>15</v>
      </c>
      <c r="L10" s="87"/>
      <c r="M10" s="81" t="s">
        <v>16</v>
      </c>
      <c r="N10" s="90"/>
      <c r="O10" s="19"/>
      <c r="P10" s="20"/>
      <c r="Q10" s="103"/>
      <c r="R10" s="104"/>
      <c r="S10" s="97"/>
      <c r="T10" s="98"/>
      <c r="U10" s="43"/>
    </row>
    <row r="11" spans="1:21" ht="18" x14ac:dyDescent="0.25">
      <c r="A11" s="17"/>
      <c r="B11" s="18"/>
      <c r="C11" s="83"/>
      <c r="D11" s="84"/>
      <c r="E11" s="88"/>
      <c r="F11" s="89"/>
      <c r="G11" s="88"/>
      <c r="H11" s="89"/>
      <c r="I11" s="91"/>
      <c r="J11" s="92"/>
      <c r="K11" s="88"/>
      <c r="L11" s="89"/>
      <c r="M11" s="91"/>
      <c r="N11" s="92"/>
      <c r="O11" s="21"/>
      <c r="P11" s="40"/>
      <c r="Q11" s="105"/>
      <c r="R11" s="106"/>
      <c r="S11" s="99"/>
      <c r="T11" s="100"/>
      <c r="U11" s="43"/>
    </row>
    <row r="12" spans="1:21" ht="13.5" thickBot="1" x14ac:dyDescent="0.25">
      <c r="A12" s="17"/>
      <c r="B12" s="22" t="s">
        <v>17</v>
      </c>
      <c r="C12" s="23" t="s">
        <v>18</v>
      </c>
      <c r="D12" s="24" t="s">
        <v>19</v>
      </c>
      <c r="E12" s="23" t="s">
        <v>18</v>
      </c>
      <c r="F12" s="24" t="s">
        <v>19</v>
      </c>
      <c r="G12" s="23" t="s">
        <v>18</v>
      </c>
      <c r="H12" s="24" t="s">
        <v>19</v>
      </c>
      <c r="I12" s="23" t="s">
        <v>18</v>
      </c>
      <c r="J12" s="24" t="s">
        <v>19</v>
      </c>
      <c r="K12" s="23" t="s">
        <v>18</v>
      </c>
      <c r="L12" s="24" t="s">
        <v>19</v>
      </c>
      <c r="M12" s="23" t="s">
        <v>18</v>
      </c>
      <c r="N12" s="25" t="s">
        <v>19</v>
      </c>
      <c r="O12" s="23" t="s">
        <v>18</v>
      </c>
      <c r="P12" s="26" t="s">
        <v>19</v>
      </c>
      <c r="Q12" s="27" t="s">
        <v>18</v>
      </c>
      <c r="R12" s="28" t="s">
        <v>19</v>
      </c>
      <c r="S12" s="29" t="s">
        <v>18</v>
      </c>
      <c r="T12" s="30" t="s">
        <v>19</v>
      </c>
      <c r="U12" s="44" t="s">
        <v>20</v>
      </c>
    </row>
    <row r="13" spans="1:21" ht="36" customHeight="1" thickBot="1" x14ac:dyDescent="0.3">
      <c r="A13" s="36" t="s">
        <v>22</v>
      </c>
      <c r="B13" s="31">
        <v>1</v>
      </c>
      <c r="C13" s="51">
        <f>SUM('B 1510-01:NON-DEGREE UG 9099-01'!C13)</f>
        <v>0</v>
      </c>
      <c r="D13" s="51">
        <f>SUM('B 1510-01:NON-DEGREE UG 9099-01'!D13)</f>
        <v>0</v>
      </c>
      <c r="E13" s="51">
        <f>SUM('B 1510-01:NON-DEGREE UG 9099-01'!E13)</f>
        <v>0</v>
      </c>
      <c r="F13" s="51">
        <f>SUM('B 1510-01:NON-DEGREE UG 9099-01'!F13)</f>
        <v>0</v>
      </c>
      <c r="G13" s="51">
        <f>SUM('B 1510-01:NON-DEGREE UG 9099-01'!G13)</f>
        <v>0</v>
      </c>
      <c r="H13" s="51">
        <f>SUM('B 1510-01:NON-DEGREE UG 9099-01'!H13)</f>
        <v>0</v>
      </c>
      <c r="I13" s="51">
        <f>SUM('B 1510-01:NON-DEGREE UG 9099-01'!I13)</f>
        <v>0</v>
      </c>
      <c r="J13" s="51">
        <f>SUM('B 1510-01:NON-DEGREE UG 9099-01'!J13)</f>
        <v>0</v>
      </c>
      <c r="K13" s="51">
        <f>SUM('B 1510-01:NON-DEGREE UG 9099-01'!K13)</f>
        <v>0</v>
      </c>
      <c r="L13" s="51">
        <f>SUM('B 1510-01:NON-DEGREE UG 9099-01'!L13)</f>
        <v>0</v>
      </c>
      <c r="M13" s="51">
        <f>SUM('B 1510-01:NON-DEGREE UG 9099-01'!M13)</f>
        <v>0</v>
      </c>
      <c r="N13" s="51">
        <f>SUM('B 1510-01:NON-DEGREE UG 9099-01'!N13)</f>
        <v>0</v>
      </c>
      <c r="O13" s="51">
        <f>SUM('B 1510-01:NON-DEGREE UG 9099-01'!O13)</f>
        <v>0</v>
      </c>
      <c r="P13" s="51">
        <f>SUM('B 1510-01:NON-DEGREE UG 9099-01'!P13)</f>
        <v>0</v>
      </c>
      <c r="Q13" s="51">
        <f>SUM('B 1510-01:NON-DEGREE UG 9099-01'!Q13)</f>
        <v>0</v>
      </c>
      <c r="R13" s="51">
        <f>SUM('B 1510-01:NON-DEGREE UG 9099-01'!R13)</f>
        <v>0</v>
      </c>
      <c r="S13" s="51">
        <f>SUM('B 1510-01:NON-DEGREE UG 9099-01'!S13)</f>
        <v>0</v>
      </c>
      <c r="T13" s="51">
        <f>SUM('B 1510-01:NON-DEGREE UG 9099-01'!T13)</f>
        <v>0</v>
      </c>
      <c r="U13" s="45">
        <f>SUM(C13:T13)</f>
        <v>0</v>
      </c>
    </row>
    <row r="14" spans="1:21" ht="36" customHeight="1" thickBot="1" x14ac:dyDescent="0.3">
      <c r="A14" s="37" t="s">
        <v>23</v>
      </c>
      <c r="B14" s="32">
        <v>2</v>
      </c>
      <c r="C14" s="51">
        <f>SUM('B 1510-01:NON-DEGREE UG 9099-01'!C14)</f>
        <v>0</v>
      </c>
      <c r="D14" s="51">
        <f>SUM('B 1510-01:NON-DEGREE UG 9099-01'!D14)</f>
        <v>0</v>
      </c>
      <c r="E14" s="51">
        <f>SUM('B 1510-01:NON-DEGREE UG 9099-01'!E14)</f>
        <v>0</v>
      </c>
      <c r="F14" s="51">
        <f>SUM('B 1510-01:NON-DEGREE UG 9099-01'!F14)</f>
        <v>0</v>
      </c>
      <c r="G14" s="51">
        <f>SUM('B 1510-01:NON-DEGREE UG 9099-01'!G14)</f>
        <v>0</v>
      </c>
      <c r="H14" s="51">
        <f>SUM('B 1510-01:NON-DEGREE UG 9099-01'!H14)</f>
        <v>0</v>
      </c>
      <c r="I14" s="51">
        <f>SUM('B 1510-01:NON-DEGREE UG 9099-01'!I14)</f>
        <v>0</v>
      </c>
      <c r="J14" s="51">
        <f>SUM('B 1510-01:NON-DEGREE UG 9099-01'!J14)</f>
        <v>0</v>
      </c>
      <c r="K14" s="51">
        <f>SUM('B 1510-01:NON-DEGREE UG 9099-01'!K14)</f>
        <v>0</v>
      </c>
      <c r="L14" s="51">
        <f>SUM('B 1510-01:NON-DEGREE UG 9099-01'!L14)</f>
        <v>0</v>
      </c>
      <c r="M14" s="51">
        <f>SUM('B 1510-01:NON-DEGREE UG 9099-01'!M14)</f>
        <v>0</v>
      </c>
      <c r="N14" s="51">
        <f>SUM('B 1510-01:NON-DEGREE UG 9099-01'!N14)</f>
        <v>0</v>
      </c>
      <c r="O14" s="51">
        <f>SUM('B 1510-01:NON-DEGREE UG 9099-01'!O14)</f>
        <v>0</v>
      </c>
      <c r="P14" s="51">
        <f>SUM('B 1510-01:NON-DEGREE UG 9099-01'!P14)</f>
        <v>0</v>
      </c>
      <c r="Q14" s="51">
        <f>SUM('B 1510-01:NON-DEGREE UG 9099-01'!Q14)</f>
        <v>0</v>
      </c>
      <c r="R14" s="51">
        <f>SUM('B 1510-01:NON-DEGREE UG 9099-01'!R14)</f>
        <v>0</v>
      </c>
      <c r="S14" s="51">
        <f>SUM('B 1510-01:NON-DEGREE UG 9099-01'!S14)</f>
        <v>0</v>
      </c>
      <c r="T14" s="51">
        <f>SUM('B 1510-01:NON-DEGREE UG 9099-01'!T14)</f>
        <v>0</v>
      </c>
      <c r="U14" s="45">
        <f>SUM(C14:T14)</f>
        <v>0</v>
      </c>
    </row>
    <row r="15" spans="1:21" ht="36" customHeight="1" thickBot="1" x14ac:dyDescent="0.3">
      <c r="A15" s="37" t="s">
        <v>24</v>
      </c>
      <c r="B15" s="32">
        <v>3</v>
      </c>
      <c r="C15" s="51">
        <f>SUM('B 1510-01:NON-DEGREE UG 9099-01'!C15)</f>
        <v>0</v>
      </c>
      <c r="D15" s="51">
        <f>SUM('B 1510-01:NON-DEGREE UG 9099-01'!D15)</f>
        <v>0</v>
      </c>
      <c r="E15" s="51">
        <f>SUM('B 1510-01:NON-DEGREE UG 9099-01'!E15)</f>
        <v>0</v>
      </c>
      <c r="F15" s="51">
        <f>SUM('B 1510-01:NON-DEGREE UG 9099-01'!F15)</f>
        <v>0</v>
      </c>
      <c r="G15" s="51">
        <f>SUM('B 1510-01:NON-DEGREE UG 9099-01'!G15)</f>
        <v>0</v>
      </c>
      <c r="H15" s="51">
        <f>SUM('B 1510-01:NON-DEGREE UG 9099-01'!H15)</f>
        <v>0</v>
      </c>
      <c r="I15" s="51">
        <f>SUM('B 1510-01:NON-DEGREE UG 9099-01'!I15)</f>
        <v>0</v>
      </c>
      <c r="J15" s="51">
        <f>SUM('B 1510-01:NON-DEGREE UG 9099-01'!J15)</f>
        <v>0</v>
      </c>
      <c r="K15" s="51">
        <f>SUM('B 1510-01:NON-DEGREE UG 9099-01'!K15)</f>
        <v>0</v>
      </c>
      <c r="L15" s="51">
        <f>SUM('B 1510-01:NON-DEGREE UG 9099-01'!L15)</f>
        <v>0</v>
      </c>
      <c r="M15" s="51">
        <f>SUM('B 1510-01:NON-DEGREE UG 9099-01'!M15)</f>
        <v>0</v>
      </c>
      <c r="N15" s="51">
        <f>SUM('B 1510-01:NON-DEGREE UG 9099-01'!N15)</f>
        <v>0</v>
      </c>
      <c r="O15" s="51">
        <f>SUM('B 1510-01:NON-DEGREE UG 9099-01'!O15)</f>
        <v>0</v>
      </c>
      <c r="P15" s="51">
        <f>SUM('B 1510-01:NON-DEGREE UG 9099-01'!P15)</f>
        <v>0</v>
      </c>
      <c r="Q15" s="51">
        <f>SUM('B 1510-01:NON-DEGREE UG 9099-01'!Q15)</f>
        <v>0</v>
      </c>
      <c r="R15" s="51">
        <f>SUM('B 1510-01:NON-DEGREE UG 9099-01'!R15)</f>
        <v>0</v>
      </c>
      <c r="S15" s="51">
        <f>SUM('B 1510-01:NON-DEGREE UG 9099-01'!S15)</f>
        <v>0</v>
      </c>
      <c r="T15" s="51">
        <f>SUM('B 1510-01:NON-DEGREE UG 9099-01'!T15)</f>
        <v>0</v>
      </c>
      <c r="U15" s="45">
        <f>SUM(C15:T15)</f>
        <v>0</v>
      </c>
    </row>
    <row r="16" spans="1:21" ht="36" customHeight="1" thickBot="1" x14ac:dyDescent="0.3">
      <c r="A16" s="37" t="s">
        <v>25</v>
      </c>
      <c r="B16" s="32">
        <v>4</v>
      </c>
      <c r="C16" s="51">
        <f>SUM('B 1510-01:NON-DEGREE UG 9099-01'!C16)</f>
        <v>0</v>
      </c>
      <c r="D16" s="51">
        <f>SUM('B 1510-01:NON-DEGREE UG 9099-01'!D16)</f>
        <v>0</v>
      </c>
      <c r="E16" s="51">
        <f>SUM('B 1510-01:NON-DEGREE UG 9099-01'!E16)</f>
        <v>0</v>
      </c>
      <c r="F16" s="51">
        <f>SUM('B 1510-01:NON-DEGREE UG 9099-01'!F16)</f>
        <v>0</v>
      </c>
      <c r="G16" s="51">
        <f>SUM('B 1510-01:NON-DEGREE UG 9099-01'!G16)</f>
        <v>0</v>
      </c>
      <c r="H16" s="51">
        <f>SUM('B 1510-01:NON-DEGREE UG 9099-01'!H16)</f>
        <v>0</v>
      </c>
      <c r="I16" s="51">
        <f>SUM('B 1510-01:NON-DEGREE UG 9099-01'!I16)</f>
        <v>0</v>
      </c>
      <c r="J16" s="51">
        <f>SUM('B 1510-01:NON-DEGREE UG 9099-01'!J16)</f>
        <v>0</v>
      </c>
      <c r="K16" s="51">
        <f>SUM('B 1510-01:NON-DEGREE UG 9099-01'!K16)</f>
        <v>0</v>
      </c>
      <c r="L16" s="51">
        <f>SUM('B 1510-01:NON-DEGREE UG 9099-01'!L16)</f>
        <v>0</v>
      </c>
      <c r="M16" s="51">
        <f>SUM('B 1510-01:NON-DEGREE UG 9099-01'!M16)</f>
        <v>0</v>
      </c>
      <c r="N16" s="51">
        <f>SUM('B 1510-01:NON-DEGREE UG 9099-01'!N16)</f>
        <v>0</v>
      </c>
      <c r="O16" s="51">
        <f>SUM('B 1510-01:NON-DEGREE UG 9099-01'!O16)</f>
        <v>0</v>
      </c>
      <c r="P16" s="51">
        <f>SUM('B 1510-01:NON-DEGREE UG 9099-01'!P16)</f>
        <v>0</v>
      </c>
      <c r="Q16" s="51">
        <f>SUM('B 1510-01:NON-DEGREE UG 9099-01'!Q16)</f>
        <v>0</v>
      </c>
      <c r="R16" s="51">
        <f>SUM('B 1510-01:NON-DEGREE UG 9099-01'!R16)</f>
        <v>0</v>
      </c>
      <c r="S16" s="51">
        <f>SUM('B 1510-01:NON-DEGREE UG 9099-01'!S16)</f>
        <v>0</v>
      </c>
      <c r="T16" s="51">
        <f>SUM('B 1510-01:NON-DEGREE UG 9099-01'!T16)</f>
        <v>0</v>
      </c>
      <c r="U16" s="45">
        <f>SUM(C16:T16)</f>
        <v>0</v>
      </c>
    </row>
    <row r="17" spans="1:21" ht="36" customHeight="1" thickBot="1" x14ac:dyDescent="0.3">
      <c r="A17" s="47" t="s">
        <v>21</v>
      </c>
      <c r="B17" s="48">
        <v>5</v>
      </c>
      <c r="C17" s="51">
        <f>SUM(C13:C16)</f>
        <v>0</v>
      </c>
      <c r="D17" s="51">
        <f t="shared" ref="D17:P17" si="0">SUM(D13:D16)</f>
        <v>0</v>
      </c>
      <c r="E17" s="51">
        <f t="shared" si="0"/>
        <v>0</v>
      </c>
      <c r="F17" s="51">
        <f t="shared" si="0"/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51">
        <f t="shared" si="0"/>
        <v>0</v>
      </c>
      <c r="K17" s="51">
        <f t="shared" si="0"/>
        <v>0</v>
      </c>
      <c r="L17" s="51">
        <f t="shared" si="0"/>
        <v>0</v>
      </c>
      <c r="M17" s="51">
        <f t="shared" si="0"/>
        <v>0</v>
      </c>
      <c r="N17" s="51">
        <f t="shared" si="0"/>
        <v>0</v>
      </c>
      <c r="O17" s="51">
        <f t="shared" si="0"/>
        <v>0</v>
      </c>
      <c r="P17" s="51">
        <f t="shared" si="0"/>
        <v>0</v>
      </c>
      <c r="Q17" s="49">
        <f>SUM(Q13:Q16)</f>
        <v>0</v>
      </c>
      <c r="R17" s="50">
        <f>SUM(R13:R16)</f>
        <v>0</v>
      </c>
      <c r="S17" s="51">
        <f>SUM(S13:S16)</f>
        <v>0</v>
      </c>
      <c r="T17" s="52">
        <f>SUM(T13:T16)</f>
        <v>0</v>
      </c>
      <c r="U17" s="46">
        <f>SUM(C17:T17)</f>
        <v>0</v>
      </c>
    </row>
    <row r="18" spans="1:21" ht="41.25" customHeight="1" thickBot="1" x14ac:dyDescent="0.3">
      <c r="A18" s="38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</row>
    <row r="19" spans="1:21" ht="36" customHeight="1" thickBot="1" x14ac:dyDescent="0.3">
      <c r="A19" s="39" t="s">
        <v>26</v>
      </c>
      <c r="B19" s="31">
        <v>6</v>
      </c>
      <c r="C19" s="51">
        <f>SUM('B 1510-01:NON-DEGREE UG 9099-01'!C19)</f>
        <v>0</v>
      </c>
      <c r="D19" s="51">
        <f>SUM('B 1510-01:NON-DEGREE UG 9099-01'!D19)</f>
        <v>0</v>
      </c>
      <c r="E19" s="51">
        <f>SUM('B 1510-01:NON-DEGREE UG 9099-01'!E19)</f>
        <v>0</v>
      </c>
      <c r="F19" s="51">
        <f>SUM('B 1510-01:NON-DEGREE UG 9099-01'!F19)</f>
        <v>0</v>
      </c>
      <c r="G19" s="51">
        <f>SUM('B 1510-01:NON-DEGREE UG 9099-01'!G19)</f>
        <v>0</v>
      </c>
      <c r="H19" s="51">
        <f>SUM('B 1510-01:NON-DEGREE UG 9099-01'!H19)</f>
        <v>0</v>
      </c>
      <c r="I19" s="51">
        <f>SUM('B 1510-01:NON-DEGREE UG 9099-01'!I19)</f>
        <v>0</v>
      </c>
      <c r="J19" s="51">
        <f>SUM('B 1510-01:NON-DEGREE UG 9099-01'!J19)</f>
        <v>0</v>
      </c>
      <c r="K19" s="51">
        <f>SUM('B 1510-01:NON-DEGREE UG 9099-01'!K19)</f>
        <v>0</v>
      </c>
      <c r="L19" s="51">
        <f>SUM('B 1510-01:NON-DEGREE UG 9099-01'!L19)</f>
        <v>0</v>
      </c>
      <c r="M19" s="51">
        <f>SUM('B 1510-01:NON-DEGREE UG 9099-01'!M19)</f>
        <v>0</v>
      </c>
      <c r="N19" s="51">
        <f>SUM('B 1510-01:NON-DEGREE UG 9099-01'!N19)</f>
        <v>0</v>
      </c>
      <c r="O19" s="51">
        <f>SUM('B 1510-01:NON-DEGREE UG 9099-01'!O19)</f>
        <v>0</v>
      </c>
      <c r="P19" s="51">
        <f>SUM('B 1510-01:NON-DEGREE UG 9099-01'!P19)</f>
        <v>0</v>
      </c>
      <c r="Q19" s="51">
        <f>SUM('B 1510-01:NON-DEGREE UG 9099-01'!Q19)</f>
        <v>0</v>
      </c>
      <c r="R19" s="51">
        <f>SUM('B 1510-01:NON-DEGREE UG 9099-01'!R19)</f>
        <v>0</v>
      </c>
      <c r="S19" s="51">
        <f>SUM('B 1510-01:NON-DEGREE UG 9099-01'!S19)</f>
        <v>0</v>
      </c>
      <c r="T19" s="51">
        <f>SUM('B 1510-01:NON-DEGREE UG 9099-01'!T19)</f>
        <v>0</v>
      </c>
      <c r="U19" s="57">
        <f>SUM(C19:T19)</f>
        <v>0</v>
      </c>
    </row>
    <row r="20" spans="1:21" ht="36" customHeight="1" thickBot="1" x14ac:dyDescent="0.3">
      <c r="A20" s="37" t="s">
        <v>27</v>
      </c>
      <c r="B20" s="32">
        <v>7</v>
      </c>
      <c r="C20" s="51">
        <f>SUM('B 1510-01:NON-DEGREE UG 9099-01'!C20)</f>
        <v>0</v>
      </c>
      <c r="D20" s="51">
        <f>SUM('B 1510-01:NON-DEGREE UG 9099-01'!D20)</f>
        <v>0</v>
      </c>
      <c r="E20" s="51">
        <f>SUM('B 1510-01:NON-DEGREE UG 9099-01'!E20)</f>
        <v>0</v>
      </c>
      <c r="F20" s="51">
        <f>SUM('B 1510-01:NON-DEGREE UG 9099-01'!F20)</f>
        <v>0</v>
      </c>
      <c r="G20" s="51">
        <f>SUM('B 1510-01:NON-DEGREE UG 9099-01'!G20)</f>
        <v>0</v>
      </c>
      <c r="H20" s="51">
        <f>SUM('B 1510-01:NON-DEGREE UG 9099-01'!H20)</f>
        <v>0</v>
      </c>
      <c r="I20" s="51">
        <f>SUM('B 1510-01:NON-DEGREE UG 9099-01'!I20)</f>
        <v>0</v>
      </c>
      <c r="J20" s="51">
        <f>SUM('B 1510-01:NON-DEGREE UG 9099-01'!J20)</f>
        <v>0</v>
      </c>
      <c r="K20" s="51">
        <f>SUM('B 1510-01:NON-DEGREE UG 9099-01'!K20)</f>
        <v>0</v>
      </c>
      <c r="L20" s="51">
        <f>SUM('B 1510-01:NON-DEGREE UG 9099-01'!L20)</f>
        <v>0</v>
      </c>
      <c r="M20" s="51">
        <f>SUM('B 1510-01:NON-DEGREE UG 9099-01'!M20)</f>
        <v>0</v>
      </c>
      <c r="N20" s="51">
        <f>SUM('B 1510-01:NON-DEGREE UG 9099-01'!N20)</f>
        <v>0</v>
      </c>
      <c r="O20" s="51">
        <f>SUM('B 1510-01:NON-DEGREE UG 9099-01'!O20)</f>
        <v>0</v>
      </c>
      <c r="P20" s="51">
        <f>SUM('B 1510-01:NON-DEGREE UG 9099-01'!P20)</f>
        <v>0</v>
      </c>
      <c r="Q20" s="51">
        <f>SUM('B 1510-01:NON-DEGREE UG 9099-01'!Q20)</f>
        <v>0</v>
      </c>
      <c r="R20" s="51">
        <f>SUM('B 1510-01:NON-DEGREE UG 9099-01'!R20)</f>
        <v>0</v>
      </c>
      <c r="S20" s="51">
        <f>SUM('B 1510-01:NON-DEGREE UG 9099-01'!S20)</f>
        <v>0</v>
      </c>
      <c r="T20" s="51">
        <f>SUM('B 1510-01:NON-DEGREE UG 9099-01'!T20)</f>
        <v>0</v>
      </c>
      <c r="U20" s="45">
        <f>SUM(C20:T20)</f>
        <v>0</v>
      </c>
    </row>
    <row r="21" spans="1:21" ht="36" customHeight="1" thickBot="1" x14ac:dyDescent="0.3">
      <c r="A21" s="37" t="s">
        <v>28</v>
      </c>
      <c r="B21" s="32">
        <v>8</v>
      </c>
      <c r="C21" s="51">
        <f>SUM('B 1510-01:NON-DEGREE UG 9099-01'!C21)</f>
        <v>0</v>
      </c>
      <c r="D21" s="51">
        <f>SUM('B 1510-01:NON-DEGREE UG 9099-01'!D21)</f>
        <v>0</v>
      </c>
      <c r="E21" s="51">
        <f>SUM('B 1510-01:NON-DEGREE UG 9099-01'!E21)</f>
        <v>0</v>
      </c>
      <c r="F21" s="51">
        <f>SUM('B 1510-01:NON-DEGREE UG 9099-01'!F21)</f>
        <v>0</v>
      </c>
      <c r="G21" s="51">
        <f>SUM('B 1510-01:NON-DEGREE UG 9099-01'!G21)</f>
        <v>0</v>
      </c>
      <c r="H21" s="51">
        <f>SUM('B 1510-01:NON-DEGREE UG 9099-01'!H21)</f>
        <v>0</v>
      </c>
      <c r="I21" s="51">
        <f>SUM('B 1510-01:NON-DEGREE UG 9099-01'!I21)</f>
        <v>0</v>
      </c>
      <c r="J21" s="51">
        <f>SUM('B 1510-01:NON-DEGREE UG 9099-01'!J21)</f>
        <v>0</v>
      </c>
      <c r="K21" s="51">
        <f>SUM('B 1510-01:NON-DEGREE UG 9099-01'!K21)</f>
        <v>0</v>
      </c>
      <c r="L21" s="51">
        <f>SUM('B 1510-01:NON-DEGREE UG 9099-01'!L21)</f>
        <v>0</v>
      </c>
      <c r="M21" s="51">
        <f>SUM('B 1510-01:NON-DEGREE UG 9099-01'!M21)</f>
        <v>0</v>
      </c>
      <c r="N21" s="51">
        <f>SUM('B 1510-01:NON-DEGREE UG 9099-01'!N21)</f>
        <v>0</v>
      </c>
      <c r="O21" s="51">
        <f>SUM('B 1510-01:NON-DEGREE UG 9099-01'!O21)</f>
        <v>0</v>
      </c>
      <c r="P21" s="51">
        <f>SUM('B 1510-01:NON-DEGREE UG 9099-01'!P21)</f>
        <v>0</v>
      </c>
      <c r="Q21" s="51">
        <f>SUM('B 1510-01:NON-DEGREE UG 9099-01'!Q21)</f>
        <v>0</v>
      </c>
      <c r="R21" s="51">
        <f>SUM('B 1510-01:NON-DEGREE UG 9099-01'!R21)</f>
        <v>0</v>
      </c>
      <c r="S21" s="51">
        <f>SUM('B 1510-01:NON-DEGREE UG 9099-01'!S21)</f>
        <v>0</v>
      </c>
      <c r="T21" s="51">
        <f>SUM('B 1510-01:NON-DEGREE UG 9099-01'!T21)</f>
        <v>0</v>
      </c>
      <c r="U21" s="45">
        <f>SUM(C21:T21)</f>
        <v>0</v>
      </c>
    </row>
    <row r="22" spans="1:21" ht="36" customHeight="1" thickBot="1" x14ac:dyDescent="0.3">
      <c r="A22" s="37" t="s">
        <v>29</v>
      </c>
      <c r="B22" s="32">
        <v>9</v>
      </c>
      <c r="C22" s="51">
        <f>SUM('B 1510-01:NON-DEGREE UG 9099-01'!C22)</f>
        <v>0</v>
      </c>
      <c r="D22" s="51">
        <f>SUM('B 1510-01:NON-DEGREE UG 9099-01'!D22)</f>
        <v>0</v>
      </c>
      <c r="E22" s="51">
        <f>SUM('B 1510-01:NON-DEGREE UG 9099-01'!E22)</f>
        <v>0</v>
      </c>
      <c r="F22" s="51">
        <f>SUM('B 1510-01:NON-DEGREE UG 9099-01'!F22)</f>
        <v>0</v>
      </c>
      <c r="G22" s="51">
        <f>SUM('B 1510-01:NON-DEGREE UG 9099-01'!G22)</f>
        <v>0</v>
      </c>
      <c r="H22" s="51">
        <f>SUM('B 1510-01:NON-DEGREE UG 9099-01'!H22)</f>
        <v>0</v>
      </c>
      <c r="I22" s="51">
        <f>SUM('B 1510-01:NON-DEGREE UG 9099-01'!I22)</f>
        <v>0</v>
      </c>
      <c r="J22" s="51">
        <f>SUM('B 1510-01:NON-DEGREE UG 9099-01'!J22)</f>
        <v>0</v>
      </c>
      <c r="K22" s="51">
        <f>SUM('B 1510-01:NON-DEGREE UG 9099-01'!K22)</f>
        <v>0</v>
      </c>
      <c r="L22" s="51">
        <f>SUM('B 1510-01:NON-DEGREE UG 9099-01'!L22)</f>
        <v>0</v>
      </c>
      <c r="M22" s="51">
        <f>SUM('B 1510-01:NON-DEGREE UG 9099-01'!M22)</f>
        <v>0</v>
      </c>
      <c r="N22" s="51">
        <f>SUM('B 1510-01:NON-DEGREE UG 9099-01'!N22)</f>
        <v>0</v>
      </c>
      <c r="O22" s="51">
        <f>SUM('B 1510-01:NON-DEGREE UG 9099-01'!O22)</f>
        <v>0</v>
      </c>
      <c r="P22" s="51">
        <f>SUM('B 1510-01:NON-DEGREE UG 9099-01'!P22)</f>
        <v>0</v>
      </c>
      <c r="Q22" s="51">
        <f>SUM('B 1510-01:NON-DEGREE UG 9099-01'!Q22)</f>
        <v>0</v>
      </c>
      <c r="R22" s="51">
        <f>SUM('B 1510-01:NON-DEGREE UG 9099-01'!R22)</f>
        <v>0</v>
      </c>
      <c r="S22" s="51">
        <f>SUM('B 1510-01:NON-DEGREE UG 9099-01'!S22)</f>
        <v>0</v>
      </c>
      <c r="T22" s="51">
        <f>SUM('B 1510-01:NON-DEGREE UG 9099-01'!T22)</f>
        <v>0</v>
      </c>
      <c r="U22" s="46">
        <f>SUM(C22:T22)</f>
        <v>0</v>
      </c>
    </row>
    <row r="23" spans="1:21" ht="36" customHeight="1" x14ac:dyDescent="0.25">
      <c r="A23" s="53" t="s">
        <v>30</v>
      </c>
      <c r="B23" s="54">
        <v>10</v>
      </c>
      <c r="C23" s="55">
        <f>SUM(C19:C22)</f>
        <v>0</v>
      </c>
      <c r="D23" s="55">
        <f t="shared" ref="D23:P23" si="1">SUM(D19:D22)</f>
        <v>0</v>
      </c>
      <c r="E23" s="55">
        <f t="shared" si="1"/>
        <v>0</v>
      </c>
      <c r="F23" s="55">
        <f t="shared" si="1"/>
        <v>0</v>
      </c>
      <c r="G23" s="55">
        <f t="shared" si="1"/>
        <v>0</v>
      </c>
      <c r="H23" s="55">
        <f t="shared" si="1"/>
        <v>0</v>
      </c>
      <c r="I23" s="55">
        <f t="shared" si="1"/>
        <v>0</v>
      </c>
      <c r="J23" s="55">
        <f t="shared" si="1"/>
        <v>0</v>
      </c>
      <c r="K23" s="55">
        <f t="shared" si="1"/>
        <v>0</v>
      </c>
      <c r="L23" s="55">
        <f t="shared" si="1"/>
        <v>0</v>
      </c>
      <c r="M23" s="55">
        <f t="shared" si="1"/>
        <v>0</v>
      </c>
      <c r="N23" s="55">
        <f t="shared" si="1"/>
        <v>0</v>
      </c>
      <c r="O23" s="55">
        <f t="shared" si="1"/>
        <v>0</v>
      </c>
      <c r="P23" s="55">
        <f t="shared" si="1"/>
        <v>0</v>
      </c>
      <c r="Q23" s="55">
        <f>SUM(Q19:Q22)</f>
        <v>0</v>
      </c>
      <c r="R23" s="55">
        <f>SUM(R19:R22)</f>
        <v>0</v>
      </c>
      <c r="S23" s="55">
        <f>SUM(S19:S22)</f>
        <v>0</v>
      </c>
      <c r="T23" s="55">
        <f>SUM(T19:T22)</f>
        <v>0</v>
      </c>
      <c r="U23" s="56">
        <f>SUM(C23:T23)</f>
        <v>0</v>
      </c>
    </row>
  </sheetData>
  <mergeCells count="21">
    <mergeCell ref="C8:P8"/>
    <mergeCell ref="S8:T11"/>
    <mergeCell ref="K10:L11"/>
    <mergeCell ref="P6:T6"/>
    <mergeCell ref="S4:T4"/>
    <mergeCell ref="M10:N11"/>
    <mergeCell ref="Q8:R11"/>
    <mergeCell ref="B6:I6"/>
    <mergeCell ref="E10:F11"/>
    <mergeCell ref="C10:D11"/>
    <mergeCell ref="O9:P9"/>
    <mergeCell ref="G10:H11"/>
    <mergeCell ref="I10:J11"/>
    <mergeCell ref="A1:U1"/>
    <mergeCell ref="A2:U2"/>
    <mergeCell ref="P3:T3"/>
    <mergeCell ref="P5:T5"/>
    <mergeCell ref="P4:Q4"/>
    <mergeCell ref="B3:I3"/>
    <mergeCell ref="B4:I4"/>
    <mergeCell ref="B5:I5"/>
  </mergeCells>
  <phoneticPr fontId="6" type="noConversion"/>
  <pageMargins left="1" right="1" top="1" bottom="1" header="0.5" footer="0.5"/>
  <pageSetup scale="56" orientation="landscape" horizontalDpi="1200" verticalDpi="1200" r:id="rId1"/>
  <headerFooter alignWithMargins="0">
    <oddFooter>&amp;LMHEC S-1 (3/87) REVISED (3/10)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L9"/>
  <sheetViews>
    <sheetView workbookViewId="0">
      <selection activeCell="H9" sqref="H9"/>
    </sheetView>
  </sheetViews>
  <sheetFormatPr defaultRowHeight="12.75" x14ac:dyDescent="0.2"/>
  <cols>
    <col min="1" max="1" width="9" bestFit="1" customWidth="1"/>
    <col min="2" max="2" width="7.140625" bestFit="1" customWidth="1"/>
    <col min="3" max="3" width="7.5703125" bestFit="1" customWidth="1"/>
    <col min="4" max="4" width="17.5703125" bestFit="1" customWidth="1"/>
    <col min="5" max="5" width="8.140625" bestFit="1" customWidth="1"/>
    <col min="6" max="6" width="7" bestFit="1" customWidth="1"/>
    <col min="7" max="7" width="11.140625" bestFit="1" customWidth="1"/>
    <col min="8" max="8" width="10" bestFit="1" customWidth="1"/>
    <col min="9" max="9" width="11.5703125" bestFit="1" customWidth="1"/>
    <col min="10" max="10" width="10.42578125" bestFit="1" customWidth="1"/>
    <col min="11" max="11" width="10.7109375" bestFit="1" customWidth="1"/>
    <col min="12" max="12" width="9.5703125" bestFit="1" customWidth="1"/>
    <col min="13" max="13" width="8.42578125" bestFit="1" customWidth="1"/>
    <col min="14" max="14" width="7.28515625" bestFit="1" customWidth="1"/>
    <col min="15" max="15" width="9.7109375" bestFit="1" customWidth="1"/>
    <col min="16" max="16" width="8.5703125" bestFit="1" customWidth="1"/>
    <col min="17" max="17" width="9.5703125" bestFit="1" customWidth="1"/>
    <col min="18" max="18" width="8.42578125" bestFit="1" customWidth="1"/>
    <col min="19" max="19" width="12.7109375" bestFit="1" customWidth="1"/>
    <col min="20" max="20" width="11.5703125" bestFit="1" customWidth="1"/>
    <col min="21" max="21" width="10.140625" bestFit="1" customWidth="1"/>
    <col min="22" max="22" width="9" bestFit="1" customWidth="1"/>
    <col min="24" max="24" width="9.7109375" bestFit="1" customWidth="1"/>
    <col min="26" max="26" width="9.7109375" bestFit="1" customWidth="1"/>
    <col min="27" max="27" width="8.5703125" bestFit="1" customWidth="1"/>
    <col min="28" max="28" width="11.140625" bestFit="1" customWidth="1"/>
    <col min="29" max="29" width="10" bestFit="1" customWidth="1"/>
    <col min="30" max="30" width="10.28515625" bestFit="1" customWidth="1"/>
    <col min="32" max="32" width="8" bestFit="1" customWidth="1"/>
    <col min="33" max="33" width="6.85546875" bestFit="1" customWidth="1"/>
    <col min="34" max="34" width="9.28515625" bestFit="1" customWidth="1"/>
    <col min="35" max="35" width="8.140625" bestFit="1" customWidth="1"/>
    <col min="37" max="37" width="7.42578125" bestFit="1" customWidth="1"/>
    <col min="38" max="38" width="10.28515625" bestFit="1" customWidth="1"/>
    <col min="40" max="40" width="9.7109375" bestFit="1" customWidth="1"/>
    <col min="41" max="41" width="8.5703125" bestFit="1" customWidth="1"/>
    <col min="42" max="42" width="8.7109375" bestFit="1" customWidth="1"/>
    <col min="43" max="43" width="8.5703125" bestFit="1" customWidth="1"/>
    <col min="44" max="44" width="7.42578125" bestFit="1" customWidth="1"/>
    <col min="45" max="45" width="10.5703125" bestFit="1" customWidth="1"/>
    <col min="46" max="46" width="9.42578125" bestFit="1" customWidth="1"/>
    <col min="47" max="47" width="12" bestFit="1" customWidth="1"/>
    <col min="48" max="48" width="10.85546875" bestFit="1" customWidth="1"/>
    <col min="49" max="49" width="10.140625" bestFit="1" customWidth="1"/>
    <col min="50" max="50" width="9" bestFit="1" customWidth="1"/>
    <col min="51" max="51" width="8.85546875" bestFit="1" customWidth="1"/>
    <col min="52" max="52" width="7.7109375" bestFit="1" customWidth="1"/>
    <col min="53" max="53" width="10.140625" bestFit="1" customWidth="1"/>
    <col min="54" max="54" width="9" bestFit="1" customWidth="1"/>
    <col min="55" max="55" width="10" bestFit="1" customWidth="1"/>
    <col min="56" max="56" width="8.85546875" bestFit="1" customWidth="1"/>
    <col min="58" max="58" width="8" bestFit="1" customWidth="1"/>
    <col min="59" max="59" width="10.5703125" bestFit="1" customWidth="1"/>
    <col min="60" max="60" width="9.42578125" bestFit="1" customWidth="1"/>
    <col min="61" max="61" width="7.5703125" bestFit="1" customWidth="1"/>
    <col min="62" max="62" width="8.5703125" bestFit="1" customWidth="1"/>
    <col min="63" max="63" width="7.42578125" bestFit="1" customWidth="1"/>
    <col min="64" max="64" width="10.5703125" bestFit="1" customWidth="1"/>
    <col min="65" max="65" width="9.42578125" bestFit="1" customWidth="1"/>
    <col min="66" max="66" width="12" bestFit="1" customWidth="1"/>
    <col min="67" max="67" width="10.85546875" bestFit="1" customWidth="1"/>
    <col min="68" max="68" width="10.140625" bestFit="1" customWidth="1"/>
    <col min="69" max="69" width="9" bestFit="1" customWidth="1"/>
    <col min="70" max="70" width="8.85546875" bestFit="1" customWidth="1"/>
    <col min="71" max="71" width="7.7109375" bestFit="1" customWidth="1"/>
    <col min="72" max="72" width="10.140625" bestFit="1" customWidth="1"/>
    <col min="73" max="73" width="9" bestFit="1" customWidth="1"/>
    <col min="74" max="74" width="10" bestFit="1" customWidth="1"/>
    <col min="75" max="75" width="8.85546875" bestFit="1" customWidth="1"/>
    <col min="77" max="77" width="8" bestFit="1" customWidth="1"/>
    <col min="78" max="78" width="10.5703125" bestFit="1" customWidth="1"/>
    <col min="79" max="79" width="9.42578125" bestFit="1" customWidth="1"/>
    <col min="80" max="80" width="7.5703125" bestFit="1" customWidth="1"/>
    <col min="81" max="81" width="6.28515625" bestFit="1" customWidth="1"/>
    <col min="82" max="82" width="5.42578125" bestFit="1" customWidth="1"/>
    <col min="83" max="83" width="8.5703125" bestFit="1" customWidth="1"/>
    <col min="84" max="84" width="7.42578125" bestFit="1" customWidth="1"/>
    <col min="85" max="85" width="10" bestFit="1" customWidth="1"/>
    <col min="86" max="86" width="8.85546875" bestFit="1" customWidth="1"/>
    <col min="88" max="88" width="8" bestFit="1" customWidth="1"/>
    <col min="89" max="89" width="6.85546875" bestFit="1" customWidth="1"/>
    <col min="90" max="90" width="5.7109375" bestFit="1" customWidth="1"/>
    <col min="91" max="91" width="7.140625" bestFit="1" customWidth="1"/>
    <col min="92" max="92" width="6" bestFit="1" customWidth="1"/>
    <col min="93" max="93" width="8" bestFit="1" customWidth="1"/>
    <col min="94" max="94" width="6.85546875" bestFit="1" customWidth="1"/>
    <col min="95" max="95" width="7.140625" bestFit="1" customWidth="1"/>
    <col min="96" max="96" width="6" bestFit="1" customWidth="1"/>
    <col min="97" max="97" width="8.5703125" bestFit="1" customWidth="1"/>
    <col min="98" max="98" width="7.42578125" bestFit="1" customWidth="1"/>
    <col min="99" max="99" width="7.5703125" bestFit="1" customWidth="1"/>
    <col min="100" max="100" width="8.7109375" bestFit="1" customWidth="1"/>
    <col min="101" max="101" width="7.5703125" bestFit="1" customWidth="1"/>
    <col min="102" max="102" width="10.7109375" bestFit="1" customWidth="1"/>
    <col min="103" max="103" width="9.5703125" bestFit="1" customWidth="1"/>
    <col min="104" max="104" width="12.140625" bestFit="1" customWidth="1"/>
    <col min="105" max="105" width="10.42578125" bestFit="1" customWidth="1"/>
    <col min="106" max="106" width="11.28515625" bestFit="1" customWidth="1"/>
    <col min="107" max="107" width="10.140625" bestFit="1" customWidth="1"/>
    <col min="108" max="108" width="9" bestFit="1" customWidth="1"/>
    <col min="109" max="109" width="7.85546875" bestFit="1" customWidth="1"/>
    <col min="110" max="110" width="10.28515625" bestFit="1" customWidth="1"/>
    <col min="112" max="112" width="10.140625" bestFit="1" customWidth="1"/>
    <col min="113" max="113" width="9" bestFit="1" customWidth="1"/>
    <col min="114" max="114" width="9.28515625" bestFit="1" customWidth="1"/>
    <col min="115" max="115" width="8.140625" bestFit="1" customWidth="1"/>
    <col min="116" max="116" width="10.7109375" bestFit="1" customWidth="1"/>
    <col min="117" max="117" width="9.5703125" bestFit="1" customWidth="1"/>
    <col min="118" max="118" width="7.7109375" bestFit="1" customWidth="1"/>
    <col min="119" max="119" width="8.28515625" bestFit="1" customWidth="1"/>
    <col min="120" max="120" width="7.140625" bestFit="1" customWidth="1"/>
    <col min="121" max="121" width="10.28515625" bestFit="1" customWidth="1"/>
    <col min="123" max="123" width="11.7109375" bestFit="1" customWidth="1"/>
    <col min="124" max="124" width="10.5703125" bestFit="1" customWidth="1"/>
    <col min="125" max="125" width="10.85546875" bestFit="1" customWidth="1"/>
    <col min="126" max="126" width="9.7109375" bestFit="1" customWidth="1"/>
    <col min="127" max="127" width="8.5703125" bestFit="1" customWidth="1"/>
    <col min="128" max="128" width="7.42578125" bestFit="1" customWidth="1"/>
    <col min="129" max="129" width="10.42578125" bestFit="1" customWidth="1"/>
    <col min="130" max="130" width="9.28515625" bestFit="1" customWidth="1"/>
    <col min="131" max="131" width="10.7109375" bestFit="1" customWidth="1"/>
    <col min="132" max="132" width="9.5703125" bestFit="1" customWidth="1"/>
    <col min="133" max="133" width="8.85546875" bestFit="1" customWidth="1"/>
    <col min="134" max="134" width="7.7109375" bestFit="1" customWidth="1"/>
    <col min="135" max="135" width="10.28515625" bestFit="1" customWidth="1"/>
    <col min="137" max="137" width="7.28515625" bestFit="1" customWidth="1"/>
    <col min="139" max="139" width="8" bestFit="1" customWidth="1"/>
    <col min="140" max="140" width="11.140625" bestFit="1" customWidth="1"/>
    <col min="141" max="141" width="10" bestFit="1" customWidth="1"/>
    <col min="142" max="142" width="12.5703125" bestFit="1" customWidth="1"/>
    <col min="143" max="143" width="11.42578125" bestFit="1" customWidth="1"/>
    <col min="144" max="144" width="11.7109375" bestFit="1" customWidth="1"/>
    <col min="145" max="145" width="10.5703125" bestFit="1" customWidth="1"/>
    <col min="146" max="146" width="9.42578125" bestFit="1" customWidth="1"/>
    <col min="147" max="147" width="8.28515625" bestFit="1" customWidth="1"/>
    <col min="148" max="148" width="9.7109375" bestFit="1" customWidth="1"/>
    <col min="149" max="149" width="8.5703125" bestFit="1" customWidth="1"/>
    <col min="150" max="150" width="11.5703125" bestFit="1" customWidth="1"/>
    <col min="151" max="151" width="10.42578125" bestFit="1" customWidth="1"/>
    <col min="152" max="152" width="9.7109375" bestFit="1" customWidth="1"/>
    <col min="153" max="153" width="8.5703125" bestFit="1" customWidth="1"/>
    <col min="154" max="154" width="11.140625" bestFit="1" customWidth="1"/>
    <col min="155" max="155" width="10" bestFit="1" customWidth="1"/>
    <col min="156" max="156" width="8.140625" bestFit="1" customWidth="1"/>
    <col min="158" max="158" width="8" bestFit="1" customWidth="1"/>
    <col min="159" max="159" width="11.140625" bestFit="1" customWidth="1"/>
    <col min="160" max="160" width="10" bestFit="1" customWidth="1"/>
    <col min="161" max="161" width="12.5703125" bestFit="1" customWidth="1"/>
    <col min="162" max="162" width="11.42578125" bestFit="1" customWidth="1"/>
    <col min="163" max="163" width="11.7109375" bestFit="1" customWidth="1"/>
    <col min="164" max="164" width="10.5703125" bestFit="1" customWidth="1"/>
    <col min="165" max="165" width="9.42578125" bestFit="1" customWidth="1"/>
    <col min="166" max="166" width="8.28515625" bestFit="1" customWidth="1"/>
    <col min="167" max="167" width="9.7109375" bestFit="1" customWidth="1"/>
    <col min="168" max="168" width="8.5703125" bestFit="1" customWidth="1"/>
    <col min="169" max="169" width="11.5703125" bestFit="1" customWidth="1"/>
    <col min="170" max="170" width="10.42578125" bestFit="1" customWidth="1"/>
    <col min="171" max="171" width="9.7109375" bestFit="1" customWidth="1"/>
    <col min="172" max="172" width="8.5703125" bestFit="1" customWidth="1"/>
    <col min="173" max="173" width="11.140625" bestFit="1" customWidth="1"/>
    <col min="174" max="174" width="10" bestFit="1" customWidth="1"/>
    <col min="175" max="175" width="8.140625" bestFit="1" customWidth="1"/>
    <col min="176" max="176" width="7.140625" bestFit="1" customWidth="1"/>
    <col min="177" max="177" width="6" bestFit="1" customWidth="1"/>
    <col min="179" max="179" width="8" bestFit="1" customWidth="1"/>
    <col min="180" max="180" width="10.5703125" bestFit="1" customWidth="1"/>
    <col min="181" max="181" width="9.42578125" bestFit="1" customWidth="1"/>
    <col min="182" max="182" width="9.7109375" bestFit="1" customWidth="1"/>
    <col min="183" max="183" width="8.5703125" bestFit="1" customWidth="1"/>
    <col min="184" max="184" width="7.42578125" bestFit="1" customWidth="1"/>
    <col min="185" max="185" width="7.140625" bestFit="1" customWidth="1"/>
    <col min="186" max="186" width="7.7109375" bestFit="1" customWidth="1"/>
    <col min="187" max="187" width="6.5703125" bestFit="1" customWidth="1"/>
    <col min="188" max="188" width="9.5703125" bestFit="1" customWidth="1"/>
    <col min="189" max="189" width="8.42578125" bestFit="1" customWidth="1"/>
    <col min="190" max="190" width="7.7109375" bestFit="1" customWidth="1"/>
    <col min="191" max="191" width="6.5703125" bestFit="1" customWidth="1"/>
    <col min="193" max="193" width="8" bestFit="1" customWidth="1"/>
    <col min="194" max="194" width="6.140625" bestFit="1" customWidth="1"/>
  </cols>
  <sheetData>
    <row r="1" spans="1:194" x14ac:dyDescent="0.2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71</v>
      </c>
      <c r="AK1" t="s">
        <v>72</v>
      </c>
      <c r="AL1" t="s">
        <v>73</v>
      </c>
      <c r="AM1" t="s">
        <v>74</v>
      </c>
      <c r="AN1" t="s">
        <v>75</v>
      </c>
      <c r="AO1" t="s">
        <v>76</v>
      </c>
      <c r="AP1" t="s">
        <v>77</v>
      </c>
      <c r="AQ1" t="s">
        <v>78</v>
      </c>
      <c r="AR1" t="s">
        <v>79</v>
      </c>
      <c r="AS1" t="s">
        <v>80</v>
      </c>
      <c r="AT1" t="s">
        <v>81</v>
      </c>
      <c r="AU1" t="s">
        <v>82</v>
      </c>
      <c r="AV1" t="s">
        <v>83</v>
      </c>
      <c r="AW1" t="s">
        <v>84</v>
      </c>
      <c r="AX1" t="s">
        <v>85</v>
      </c>
      <c r="AY1" t="s">
        <v>86</v>
      </c>
      <c r="AZ1" t="s">
        <v>87</v>
      </c>
      <c r="BA1" t="s">
        <v>88</v>
      </c>
      <c r="BB1" t="s">
        <v>89</v>
      </c>
      <c r="BC1" t="s">
        <v>90</v>
      </c>
      <c r="BD1" t="s">
        <v>91</v>
      </c>
      <c r="BE1" t="s">
        <v>92</v>
      </c>
      <c r="BF1" t="s">
        <v>93</v>
      </c>
      <c r="BG1" t="s">
        <v>94</v>
      </c>
      <c r="BH1" t="s">
        <v>95</v>
      </c>
      <c r="BI1" t="s">
        <v>96</v>
      </c>
      <c r="BJ1" t="s">
        <v>97</v>
      </c>
      <c r="BK1" t="s">
        <v>98</v>
      </c>
      <c r="BL1" t="s">
        <v>99</v>
      </c>
      <c r="BM1" t="s">
        <v>100</v>
      </c>
      <c r="BN1" t="s">
        <v>101</v>
      </c>
      <c r="BO1" t="s">
        <v>102</v>
      </c>
      <c r="BP1" t="s">
        <v>103</v>
      </c>
      <c r="BQ1" t="s">
        <v>104</v>
      </c>
      <c r="BR1" t="s">
        <v>105</v>
      </c>
      <c r="BS1" t="s">
        <v>106</v>
      </c>
      <c r="BT1" t="s">
        <v>107</v>
      </c>
      <c r="BU1" t="s">
        <v>108</v>
      </c>
      <c r="BV1" t="s">
        <v>109</v>
      </c>
      <c r="BW1" t="s">
        <v>110</v>
      </c>
      <c r="BX1" t="s">
        <v>111</v>
      </c>
      <c r="BY1" t="s">
        <v>112</v>
      </c>
      <c r="BZ1" t="s">
        <v>113</v>
      </c>
      <c r="CA1" t="s">
        <v>114</v>
      </c>
      <c r="CB1" t="s">
        <v>115</v>
      </c>
      <c r="CC1" t="s">
        <v>116</v>
      </c>
      <c r="CD1" t="s">
        <v>117</v>
      </c>
      <c r="CE1" t="s">
        <v>118</v>
      </c>
      <c r="CF1" t="s">
        <v>119</v>
      </c>
      <c r="CG1" t="s">
        <v>120</v>
      </c>
      <c r="CH1" t="s">
        <v>121</v>
      </c>
      <c r="CI1" t="s">
        <v>122</v>
      </c>
      <c r="CJ1" t="s">
        <v>123</v>
      </c>
      <c r="CK1" t="s">
        <v>124</v>
      </c>
      <c r="CL1" t="s">
        <v>125</v>
      </c>
      <c r="CM1" t="s">
        <v>126</v>
      </c>
      <c r="CN1" t="s">
        <v>127</v>
      </c>
      <c r="CO1" t="s">
        <v>128</v>
      </c>
      <c r="CP1" t="s">
        <v>129</v>
      </c>
      <c r="CQ1" t="s">
        <v>130</v>
      </c>
      <c r="CR1" t="s">
        <v>131</v>
      </c>
      <c r="CS1" t="s">
        <v>132</v>
      </c>
      <c r="CT1" t="s">
        <v>133</v>
      </c>
      <c r="CU1" t="s">
        <v>134</v>
      </c>
      <c r="CV1" t="s">
        <v>135</v>
      </c>
      <c r="CW1" t="s">
        <v>136</v>
      </c>
      <c r="CX1" t="s">
        <v>137</v>
      </c>
      <c r="CY1" t="s">
        <v>138</v>
      </c>
      <c r="CZ1" t="s">
        <v>139</v>
      </c>
      <c r="DA1" t="s">
        <v>140</v>
      </c>
      <c r="DB1" t="s">
        <v>141</v>
      </c>
      <c r="DC1" t="s">
        <v>142</v>
      </c>
      <c r="DD1" t="s">
        <v>143</v>
      </c>
      <c r="DE1" t="s">
        <v>144</v>
      </c>
      <c r="DF1" t="s">
        <v>145</v>
      </c>
      <c r="DG1" t="s">
        <v>146</v>
      </c>
      <c r="DH1" t="s">
        <v>147</v>
      </c>
      <c r="DI1" t="s">
        <v>148</v>
      </c>
      <c r="DJ1" t="s">
        <v>149</v>
      </c>
      <c r="DK1" t="s">
        <v>150</v>
      </c>
      <c r="DL1" t="s">
        <v>151</v>
      </c>
      <c r="DM1" t="s">
        <v>152</v>
      </c>
      <c r="DN1" t="s">
        <v>153</v>
      </c>
      <c r="DO1" t="s">
        <v>154</v>
      </c>
      <c r="DP1" t="s">
        <v>155</v>
      </c>
      <c r="DQ1" t="s">
        <v>156</v>
      </c>
      <c r="DR1" t="s">
        <v>157</v>
      </c>
      <c r="DS1" t="s">
        <v>158</v>
      </c>
      <c r="DT1" t="s">
        <v>159</v>
      </c>
      <c r="DU1" t="s">
        <v>160</v>
      </c>
      <c r="DV1" t="s">
        <v>161</v>
      </c>
      <c r="DW1" t="s">
        <v>162</v>
      </c>
      <c r="DX1" t="s">
        <v>163</v>
      </c>
      <c r="DY1" t="s">
        <v>164</v>
      </c>
      <c r="DZ1" t="s">
        <v>165</v>
      </c>
      <c r="EA1" t="s">
        <v>166</v>
      </c>
      <c r="EB1" t="s">
        <v>167</v>
      </c>
      <c r="EC1" t="s">
        <v>168</v>
      </c>
      <c r="ED1" t="s">
        <v>169</v>
      </c>
      <c r="EE1" t="s">
        <v>170</v>
      </c>
      <c r="EF1" t="s">
        <v>171</v>
      </c>
      <c r="EG1" t="s">
        <v>172</v>
      </c>
      <c r="EH1" t="s">
        <v>173</v>
      </c>
      <c r="EI1" t="s">
        <v>174</v>
      </c>
      <c r="EJ1" t="s">
        <v>175</v>
      </c>
      <c r="EK1" t="s">
        <v>176</v>
      </c>
      <c r="EL1" t="s">
        <v>177</v>
      </c>
      <c r="EM1" t="s">
        <v>178</v>
      </c>
      <c r="EN1" t="s">
        <v>179</v>
      </c>
      <c r="EO1" t="s">
        <v>180</v>
      </c>
      <c r="EP1" t="s">
        <v>181</v>
      </c>
      <c r="EQ1" t="s">
        <v>182</v>
      </c>
      <c r="ER1" t="s">
        <v>183</v>
      </c>
      <c r="ES1" t="s">
        <v>184</v>
      </c>
      <c r="ET1" t="s">
        <v>185</v>
      </c>
      <c r="EU1" t="s">
        <v>186</v>
      </c>
      <c r="EV1" t="s">
        <v>187</v>
      </c>
      <c r="EW1" t="s">
        <v>188</v>
      </c>
      <c r="EX1" t="s">
        <v>189</v>
      </c>
      <c r="EY1" t="s">
        <v>190</v>
      </c>
      <c r="EZ1" t="s">
        <v>191</v>
      </c>
      <c r="FA1" t="s">
        <v>192</v>
      </c>
      <c r="FB1" t="s">
        <v>193</v>
      </c>
      <c r="FC1" t="s">
        <v>194</v>
      </c>
      <c r="FD1" t="s">
        <v>195</v>
      </c>
      <c r="FE1" t="s">
        <v>196</v>
      </c>
      <c r="FF1" t="s">
        <v>197</v>
      </c>
      <c r="FG1" t="s">
        <v>198</v>
      </c>
      <c r="FH1" t="s">
        <v>199</v>
      </c>
      <c r="FI1" t="s">
        <v>200</v>
      </c>
      <c r="FJ1" t="s">
        <v>201</v>
      </c>
      <c r="FK1" t="s">
        <v>202</v>
      </c>
      <c r="FL1" t="s">
        <v>203</v>
      </c>
      <c r="FM1" t="s">
        <v>204</v>
      </c>
      <c r="FN1" t="s">
        <v>205</v>
      </c>
      <c r="FO1" t="s">
        <v>206</v>
      </c>
      <c r="FP1" t="s">
        <v>207</v>
      </c>
      <c r="FQ1" t="s">
        <v>208</v>
      </c>
      <c r="FR1" t="s">
        <v>209</v>
      </c>
      <c r="FS1" t="s">
        <v>210</v>
      </c>
      <c r="FT1" t="s">
        <v>211</v>
      </c>
      <c r="FU1" t="s">
        <v>212</v>
      </c>
      <c r="FV1" t="s">
        <v>213</v>
      </c>
      <c r="FW1" t="s">
        <v>214</v>
      </c>
      <c r="FX1" t="s">
        <v>215</v>
      </c>
      <c r="FY1" t="s">
        <v>216</v>
      </c>
      <c r="FZ1" t="s">
        <v>217</v>
      </c>
      <c r="GA1" t="s">
        <v>218</v>
      </c>
      <c r="GB1" t="s">
        <v>219</v>
      </c>
      <c r="GC1" t="s">
        <v>220</v>
      </c>
      <c r="GD1" t="s">
        <v>221</v>
      </c>
      <c r="GE1" t="s">
        <v>222</v>
      </c>
      <c r="GF1" t="s">
        <v>223</v>
      </c>
      <c r="GG1" t="s">
        <v>224</v>
      </c>
      <c r="GH1" t="s">
        <v>225</v>
      </c>
      <c r="GI1" t="s">
        <v>226</v>
      </c>
      <c r="GJ1" t="s">
        <v>227</v>
      </c>
      <c r="GK1" t="s">
        <v>228</v>
      </c>
      <c r="GL1" t="s">
        <v>229</v>
      </c>
    </row>
    <row r="2" spans="1:194" x14ac:dyDescent="0.2">
      <c r="A2">
        <v>26046900</v>
      </c>
      <c r="B2">
        <f>+'B 1510-01'!B6</f>
        <v>0</v>
      </c>
      <c r="C2">
        <v>40</v>
      </c>
      <c r="D2" t="s">
        <v>232</v>
      </c>
      <c r="E2" s="66">
        <f>+'B 1510-01'!C13</f>
        <v>0</v>
      </c>
      <c r="F2" s="66">
        <f>+'B 1510-01'!D13</f>
        <v>0</v>
      </c>
      <c r="G2" s="66">
        <f>+'B 1510-01'!E13</f>
        <v>0</v>
      </c>
      <c r="H2" s="66">
        <f>+'B 1510-01'!F13</f>
        <v>0</v>
      </c>
      <c r="I2" s="66">
        <f>+'B 1510-01'!G13</f>
        <v>0</v>
      </c>
      <c r="J2" s="66">
        <f>+'B 1510-01'!H13</f>
        <v>0</v>
      </c>
      <c r="K2" s="66">
        <f>+'B 1510-01'!I13</f>
        <v>0</v>
      </c>
      <c r="L2" s="66">
        <f>+'B 1510-01'!J13</f>
        <v>0</v>
      </c>
      <c r="M2" s="66">
        <f>+'B 1510-01'!K13</f>
        <v>0</v>
      </c>
      <c r="N2" s="66">
        <f>+'B 1510-01'!L13</f>
        <v>0</v>
      </c>
      <c r="O2" s="66">
        <f>+'B 1510-01'!M13</f>
        <v>0</v>
      </c>
      <c r="P2" s="66">
        <f>+'B 1510-01'!N13</f>
        <v>0</v>
      </c>
      <c r="Q2" s="66">
        <f>+'B 1510-01'!O13</f>
        <v>0</v>
      </c>
      <c r="R2" s="66">
        <f>+'B 1510-01'!P13</f>
        <v>0</v>
      </c>
      <c r="S2" s="66">
        <f>+'B 1510-01'!Q13</f>
        <v>0</v>
      </c>
      <c r="T2" s="66">
        <f>+'B 1510-01'!R13</f>
        <v>0</v>
      </c>
      <c r="U2" s="66">
        <f>+'B 1510-01'!S13</f>
        <v>0</v>
      </c>
      <c r="V2" s="66">
        <f>+'B 1510-01'!T13</f>
        <v>0</v>
      </c>
      <c r="W2" s="66">
        <f>+'B 1510-01'!U13</f>
        <v>0</v>
      </c>
      <c r="X2" s="66">
        <f>+'B 1510-01'!C14</f>
        <v>0</v>
      </c>
      <c r="Y2" s="66">
        <f>+'B 1510-01'!D14</f>
        <v>0</v>
      </c>
      <c r="Z2" s="66">
        <f>+'B 1510-01'!E14</f>
        <v>0</v>
      </c>
      <c r="AA2" s="66">
        <f>+'B 1510-01'!F14</f>
        <v>0</v>
      </c>
      <c r="AB2" s="66">
        <f>+'B 1510-01'!G14</f>
        <v>0</v>
      </c>
      <c r="AC2" s="66">
        <f>+'B 1510-01'!H14</f>
        <v>0</v>
      </c>
      <c r="AD2" s="66">
        <f>+'B 1510-01'!I14</f>
        <v>0</v>
      </c>
      <c r="AE2" s="66">
        <f>+'B 1510-01'!J14</f>
        <v>0</v>
      </c>
      <c r="AF2" s="66">
        <f>+'B 1510-01'!K14</f>
        <v>0</v>
      </c>
      <c r="AG2" s="66">
        <f>+'B 1510-01'!L14</f>
        <v>0</v>
      </c>
      <c r="AH2" s="66">
        <f>+'B 1510-01'!M14</f>
        <v>0</v>
      </c>
      <c r="AI2" s="66">
        <f>+'B 1510-01'!N14</f>
        <v>0</v>
      </c>
      <c r="AJ2" s="66">
        <f>+'B 1510-01'!O14</f>
        <v>0</v>
      </c>
      <c r="AK2" s="66">
        <f>+'B 1510-01'!P14</f>
        <v>0</v>
      </c>
      <c r="AL2" s="66">
        <f>+'B 1510-01'!Q14</f>
        <v>0</v>
      </c>
      <c r="AM2" s="66">
        <f>+'B 1510-01'!R14</f>
        <v>0</v>
      </c>
      <c r="AN2" s="66">
        <f>+'B 1510-01'!S14</f>
        <v>0</v>
      </c>
      <c r="AO2" s="66">
        <f>+'B 1510-01'!T14</f>
        <v>0</v>
      </c>
      <c r="AP2" s="66">
        <f>+'B 1510-01'!U14</f>
        <v>0</v>
      </c>
      <c r="AQ2" s="66">
        <f>+'B 1510-01'!C15</f>
        <v>0</v>
      </c>
      <c r="AR2" s="66">
        <f>+'B 1510-01'!D15</f>
        <v>0</v>
      </c>
      <c r="AS2" s="66">
        <f>+'B 1510-01'!E15</f>
        <v>0</v>
      </c>
      <c r="AT2" s="66">
        <f>+'B 1510-01'!F15</f>
        <v>0</v>
      </c>
      <c r="AU2" s="66">
        <f>+'B 1510-01'!G15</f>
        <v>0</v>
      </c>
      <c r="AV2" s="66">
        <f>+'B 1510-01'!H15</f>
        <v>0</v>
      </c>
      <c r="AW2" s="66">
        <f>+'B 1510-01'!I15</f>
        <v>0</v>
      </c>
      <c r="AX2" s="66">
        <f>+'B 1510-01'!J15</f>
        <v>0</v>
      </c>
      <c r="AY2" s="66">
        <f>+'B 1510-01'!K15</f>
        <v>0</v>
      </c>
      <c r="AZ2" s="66">
        <f>+'B 1510-01'!L15</f>
        <v>0</v>
      </c>
      <c r="BA2" s="66">
        <f>+'B 1510-01'!M15</f>
        <v>0</v>
      </c>
      <c r="BB2" s="66">
        <f>+'B 1510-01'!N15</f>
        <v>0</v>
      </c>
      <c r="BC2" s="66">
        <f>+'B 1510-01'!O15</f>
        <v>0</v>
      </c>
      <c r="BD2" s="66">
        <f>+'B 1510-01'!P15</f>
        <v>0</v>
      </c>
      <c r="BE2" s="66">
        <f>+'B 1510-01'!Q15</f>
        <v>0</v>
      </c>
      <c r="BF2" s="66">
        <f>+'B 1510-01'!R15</f>
        <v>0</v>
      </c>
      <c r="BG2" s="66">
        <f>+'B 1510-01'!S15</f>
        <v>0</v>
      </c>
      <c r="BH2" s="66">
        <f>+'B 1510-01'!T15</f>
        <v>0</v>
      </c>
      <c r="BI2" s="66">
        <f>+'B 1510-01'!U15</f>
        <v>0</v>
      </c>
      <c r="BJ2" s="66">
        <f>+'B 1510-01'!C16</f>
        <v>0</v>
      </c>
      <c r="BK2" s="66">
        <f>+'B 1510-01'!D16</f>
        <v>0</v>
      </c>
      <c r="BL2" s="66">
        <f>+'B 1510-01'!E16</f>
        <v>0</v>
      </c>
      <c r="BM2" s="66">
        <f>+'B 1510-01'!F16</f>
        <v>0</v>
      </c>
      <c r="BN2" s="66">
        <f>+'B 1510-01'!G16</f>
        <v>0</v>
      </c>
      <c r="BO2" s="66">
        <f>+'B 1510-01'!H16</f>
        <v>0</v>
      </c>
      <c r="BP2" s="66">
        <f>+'B 1510-01'!I16</f>
        <v>0</v>
      </c>
      <c r="BQ2" s="66">
        <f>+'B 1510-01'!J16</f>
        <v>0</v>
      </c>
      <c r="BR2" s="66">
        <f>+'B 1510-01'!K16</f>
        <v>0</v>
      </c>
      <c r="BS2" s="66">
        <f>+'B 1510-01'!L16</f>
        <v>0</v>
      </c>
      <c r="BT2" s="66">
        <f>+'B 1510-01'!M16</f>
        <v>0</v>
      </c>
      <c r="BU2" s="66">
        <f>+'B 1510-01'!N16</f>
        <v>0</v>
      </c>
      <c r="BV2" s="66">
        <f>+'B 1510-01'!O16</f>
        <v>0</v>
      </c>
      <c r="BW2" s="66">
        <f>+'B 1510-01'!P16</f>
        <v>0</v>
      </c>
      <c r="BX2" s="66">
        <f>+'B 1510-01'!Q16</f>
        <v>0</v>
      </c>
      <c r="BY2" s="66">
        <f>+'B 1510-01'!R16</f>
        <v>0</v>
      </c>
      <c r="BZ2" s="66">
        <f>+'B 1510-01'!S16</f>
        <v>0</v>
      </c>
      <c r="CA2" s="66">
        <f>+'B 1510-01'!T16</f>
        <v>0</v>
      </c>
      <c r="CB2" s="66">
        <f>+'B 1510-01'!U16</f>
        <v>0</v>
      </c>
      <c r="CC2" s="66">
        <f>+'B 1510-01'!C17</f>
        <v>0</v>
      </c>
      <c r="CD2" s="66">
        <f>+'B 1510-01'!D17</f>
        <v>0</v>
      </c>
      <c r="CE2" s="66">
        <f>+'B 1510-01'!E17</f>
        <v>0</v>
      </c>
      <c r="CF2" s="66">
        <f>+'B 1510-01'!F17</f>
        <v>0</v>
      </c>
      <c r="CG2" s="66">
        <f>+'B 1510-01'!G17</f>
        <v>0</v>
      </c>
      <c r="CH2" s="66">
        <f>+'B 1510-01'!H17</f>
        <v>0</v>
      </c>
      <c r="CI2" s="66">
        <f>+'B 1510-01'!I17</f>
        <v>0</v>
      </c>
      <c r="CJ2" s="66">
        <f>+'B 1510-01'!J17</f>
        <v>0</v>
      </c>
      <c r="CK2" s="66">
        <f>+'B 1510-01'!K17</f>
        <v>0</v>
      </c>
      <c r="CL2" s="66">
        <f>+'B 1510-01'!L17</f>
        <v>0</v>
      </c>
      <c r="CM2" s="66">
        <f>+'B 1510-01'!M17</f>
        <v>0</v>
      </c>
      <c r="CN2" s="66">
        <f>+'B 1510-01'!N17</f>
        <v>0</v>
      </c>
      <c r="CO2" s="66">
        <f>+'B 1510-01'!O17</f>
        <v>0</v>
      </c>
      <c r="CP2" s="66">
        <f>+'B 1510-01'!P17</f>
        <v>0</v>
      </c>
      <c r="CQ2" s="66">
        <f>+'B 1510-01'!Q17</f>
        <v>0</v>
      </c>
      <c r="CR2" s="66">
        <f>+'B 1510-01'!R17</f>
        <v>0</v>
      </c>
      <c r="CS2" s="66">
        <f>+'B 1510-01'!S17</f>
        <v>0</v>
      </c>
      <c r="CT2" s="66">
        <f>+'B 1510-01'!T17</f>
        <v>0</v>
      </c>
      <c r="CU2" s="66">
        <f>+'B 1510-01'!U17</f>
        <v>0</v>
      </c>
      <c r="CV2" s="66">
        <f>+'B 1510-01'!C19</f>
        <v>0</v>
      </c>
      <c r="CW2" s="66">
        <f>+'B 1510-01'!D19</f>
        <v>0</v>
      </c>
      <c r="CX2" s="66">
        <f>+'B 1510-01'!E19</f>
        <v>0</v>
      </c>
      <c r="CY2" s="66">
        <f>+'B 1510-01'!F19</f>
        <v>0</v>
      </c>
      <c r="CZ2" s="66">
        <f>+'B 1510-01'!G19</f>
        <v>0</v>
      </c>
      <c r="DA2" s="66">
        <f>+'B 1510-01'!H19</f>
        <v>0</v>
      </c>
      <c r="DB2" s="66">
        <f>+'B 1510-01'!I19</f>
        <v>0</v>
      </c>
      <c r="DC2" s="66">
        <f>+'B 1510-01'!J19</f>
        <v>0</v>
      </c>
      <c r="DD2" s="66">
        <f>+'B 1510-01'!K19</f>
        <v>0</v>
      </c>
      <c r="DE2" s="66">
        <f>+'B 1510-01'!L19</f>
        <v>0</v>
      </c>
      <c r="DF2" s="66">
        <f>+'B 1510-01'!M19</f>
        <v>0</v>
      </c>
      <c r="DG2" s="66">
        <f>+'B 1510-01'!N19</f>
        <v>0</v>
      </c>
      <c r="DH2" s="66">
        <f>+'B 1510-01'!O19</f>
        <v>0</v>
      </c>
      <c r="DI2" s="66">
        <f>+'B 1510-01'!P19</f>
        <v>0</v>
      </c>
      <c r="DJ2" s="66">
        <f>+'B 1510-01'!Q19</f>
        <v>0</v>
      </c>
      <c r="DK2" s="66">
        <f>+'B 1510-01'!R19</f>
        <v>0</v>
      </c>
      <c r="DL2" s="66">
        <f>+'B 1510-01'!S19</f>
        <v>0</v>
      </c>
      <c r="DM2" s="66">
        <f>+'B 1510-01'!T19</f>
        <v>0</v>
      </c>
      <c r="DN2" s="66">
        <f>+'B 1510-01'!U19</f>
        <v>0</v>
      </c>
      <c r="DO2" s="66">
        <f>+'B 1510-01'!C20</f>
        <v>0</v>
      </c>
      <c r="DP2" s="66">
        <f>+'B 1510-01'!D20</f>
        <v>0</v>
      </c>
      <c r="DQ2" s="66">
        <f>+'B 1510-01'!E20</f>
        <v>0</v>
      </c>
      <c r="DR2" s="66">
        <f>+'B 1510-01'!F20</f>
        <v>0</v>
      </c>
      <c r="DS2" s="66">
        <f>+'B 1510-01'!G20</f>
        <v>0</v>
      </c>
      <c r="DT2" s="66">
        <f>+'B 1510-01'!H20</f>
        <v>0</v>
      </c>
      <c r="DU2" s="66">
        <f>+'B 1510-01'!I20</f>
        <v>0</v>
      </c>
      <c r="DV2" s="66">
        <f>+'B 1510-01'!J20</f>
        <v>0</v>
      </c>
      <c r="DW2" s="66">
        <f>+'B 1510-01'!K20</f>
        <v>0</v>
      </c>
      <c r="DX2" s="66">
        <f>+'B 1510-01'!L20</f>
        <v>0</v>
      </c>
      <c r="DY2" s="66">
        <f>+'B 1510-01'!M20</f>
        <v>0</v>
      </c>
      <c r="DZ2" s="66">
        <f>+'B 1510-01'!N20</f>
        <v>0</v>
      </c>
      <c r="EA2" s="66">
        <f>+'B 1510-01'!O20</f>
        <v>0</v>
      </c>
      <c r="EB2" s="66">
        <f>+'B 1510-01'!P20</f>
        <v>0</v>
      </c>
      <c r="EC2" s="66">
        <f>+'B 1510-01'!Q20</f>
        <v>0</v>
      </c>
      <c r="ED2" s="66">
        <f>+'B 1510-01'!R20</f>
        <v>0</v>
      </c>
      <c r="EE2" s="66">
        <f>+'B 1510-01'!S20</f>
        <v>0</v>
      </c>
      <c r="EF2" s="66">
        <f>+'B 1510-01'!T20</f>
        <v>0</v>
      </c>
      <c r="EG2" s="66">
        <f>+'B 1510-01'!U20</f>
        <v>0</v>
      </c>
      <c r="EH2" s="66">
        <f>+'B 1510-01'!C21</f>
        <v>0</v>
      </c>
      <c r="EI2" s="66">
        <f>+'B 1510-01'!D21</f>
        <v>0</v>
      </c>
      <c r="EJ2" s="66">
        <f>+'B 1510-01'!E21</f>
        <v>0</v>
      </c>
      <c r="EK2" s="66">
        <f>+'B 1510-01'!F21</f>
        <v>0</v>
      </c>
      <c r="EL2" s="66">
        <f>+'B 1510-01'!G21</f>
        <v>0</v>
      </c>
      <c r="EM2" s="66">
        <f>+'B 1510-01'!H21</f>
        <v>0</v>
      </c>
      <c r="EN2" s="66">
        <f>+'B 1510-01'!I21</f>
        <v>0</v>
      </c>
      <c r="EO2" s="66">
        <f>+'B 1510-01'!J21</f>
        <v>0</v>
      </c>
      <c r="EP2" s="66">
        <f>+'B 1510-01'!K21</f>
        <v>0</v>
      </c>
      <c r="EQ2" s="66">
        <f>+'B 1510-01'!L21</f>
        <v>0</v>
      </c>
      <c r="ER2" s="66">
        <f>+'B 1510-01'!M21</f>
        <v>0</v>
      </c>
      <c r="ES2" s="66">
        <f>+'B 1510-01'!N21</f>
        <v>0</v>
      </c>
      <c r="ET2" s="66">
        <f>+'B 1510-01'!O21</f>
        <v>0</v>
      </c>
      <c r="EU2" s="66">
        <f>+'B 1510-01'!P21</f>
        <v>0</v>
      </c>
      <c r="EV2" s="66">
        <f>+'B 1510-01'!Q21</f>
        <v>0</v>
      </c>
      <c r="EW2" s="66">
        <f>+'B 1510-01'!R21</f>
        <v>0</v>
      </c>
      <c r="EX2" s="66">
        <f>+'B 1510-01'!S21</f>
        <v>0</v>
      </c>
      <c r="EY2" s="66">
        <f>+'B 1510-01'!T21</f>
        <v>0</v>
      </c>
      <c r="EZ2" s="66">
        <f>+'B 1510-01'!U21</f>
        <v>0</v>
      </c>
      <c r="FA2" s="66">
        <f>+'B 1510-01'!C22</f>
        <v>0</v>
      </c>
      <c r="FB2" s="66">
        <f>+'B 1510-01'!D22</f>
        <v>0</v>
      </c>
      <c r="FC2" s="66">
        <f>+'B 1510-01'!E22</f>
        <v>0</v>
      </c>
      <c r="FD2" s="66">
        <f>+'B 1510-01'!F22</f>
        <v>0</v>
      </c>
      <c r="FE2" s="66">
        <f>+'B 1510-01'!G22</f>
        <v>0</v>
      </c>
      <c r="FF2" s="66">
        <f>+'B 1510-01'!H22</f>
        <v>0</v>
      </c>
      <c r="FG2" s="66">
        <f>+'B 1510-01'!I22</f>
        <v>0</v>
      </c>
      <c r="FH2" s="66">
        <f>+'B 1510-01'!J22</f>
        <v>0</v>
      </c>
      <c r="FI2" s="66">
        <f>+'B 1510-01'!K22</f>
        <v>0</v>
      </c>
      <c r="FJ2" s="66">
        <f>+'B 1510-01'!L22</f>
        <v>0</v>
      </c>
      <c r="FK2" s="66">
        <f>+'B 1510-01'!M22</f>
        <v>0</v>
      </c>
      <c r="FL2" s="66">
        <f>+'B 1510-01'!N22</f>
        <v>0</v>
      </c>
      <c r="FM2" s="66">
        <f>+'B 1510-01'!O22</f>
        <v>0</v>
      </c>
      <c r="FN2" s="66">
        <f>+'B 1510-01'!P22</f>
        <v>0</v>
      </c>
      <c r="FO2" s="66">
        <f>+'B 1510-01'!Q22</f>
        <v>0</v>
      </c>
      <c r="FP2" s="66">
        <f>+'B 1510-01'!R22</f>
        <v>0</v>
      </c>
      <c r="FQ2" s="66">
        <f>+'B 1510-01'!S22</f>
        <v>0</v>
      </c>
      <c r="FR2" s="66">
        <f>+'B 1510-01'!T22</f>
        <v>0</v>
      </c>
      <c r="FS2" s="66">
        <f>+'B 1510-01'!U22</f>
        <v>0</v>
      </c>
      <c r="FT2" s="66">
        <f>+'B 1510-01'!C23</f>
        <v>0</v>
      </c>
      <c r="FU2" s="66">
        <f>+'B 1510-01'!D23</f>
        <v>0</v>
      </c>
      <c r="FV2" s="66">
        <f>+'B 1510-01'!E23</f>
        <v>0</v>
      </c>
      <c r="FW2" s="66">
        <f>+'B 1510-01'!F23</f>
        <v>0</v>
      </c>
      <c r="FX2" s="66">
        <f>+'B 1510-01'!G23</f>
        <v>0</v>
      </c>
      <c r="FY2" s="66">
        <f>+'B 1510-01'!H23</f>
        <v>0</v>
      </c>
      <c r="FZ2" s="66">
        <f>+'B 1510-01'!I23</f>
        <v>0</v>
      </c>
      <c r="GA2" s="66">
        <f>+'B 1510-01'!J23</f>
        <v>0</v>
      </c>
      <c r="GB2" s="66">
        <f>+'B 1510-01'!K23</f>
        <v>0</v>
      </c>
      <c r="GC2" s="66">
        <f>+'B 1510-01'!L23</f>
        <v>0</v>
      </c>
      <c r="GD2" s="66">
        <f>+'B 1510-01'!M23</f>
        <v>0</v>
      </c>
      <c r="GE2" s="66">
        <f>+'B 1510-01'!N23</f>
        <v>0</v>
      </c>
      <c r="GF2" s="66">
        <f>+'B 1510-01'!O23</f>
        <v>0</v>
      </c>
      <c r="GG2" s="66">
        <f>+'B 1510-01'!P23</f>
        <v>0</v>
      </c>
      <c r="GH2" s="66">
        <f>+'B 1510-01'!Q23</f>
        <v>0</v>
      </c>
      <c r="GI2" s="66">
        <f>+'B 1510-01'!R23</f>
        <v>0</v>
      </c>
      <c r="GJ2" s="66">
        <f>+'B 1510-01'!S23</f>
        <v>0</v>
      </c>
      <c r="GK2" s="66">
        <f>+'B 1510-01'!T23</f>
        <v>0</v>
      </c>
      <c r="GL2" s="66">
        <f>+'B 1510-01'!U23</f>
        <v>0</v>
      </c>
    </row>
    <row r="3" spans="1:194" x14ac:dyDescent="0.2">
      <c r="A3">
        <v>26046900</v>
      </c>
      <c r="B3">
        <f>+B2</f>
        <v>0</v>
      </c>
      <c r="C3">
        <v>47</v>
      </c>
      <c r="D3" t="s">
        <v>230</v>
      </c>
      <c r="E3" s="66">
        <f>+'NON-DEGREE UG 9099-01'!C13</f>
        <v>0</v>
      </c>
      <c r="F3" s="66">
        <f>+'NON-DEGREE UG 9099-01'!D13</f>
        <v>0</v>
      </c>
      <c r="G3" s="66">
        <f>+'NON-DEGREE UG 9099-01'!E13</f>
        <v>0</v>
      </c>
      <c r="H3" s="66">
        <f>+'NON-DEGREE UG 9099-01'!F13</f>
        <v>0</v>
      </c>
      <c r="I3" s="66">
        <f>+'NON-DEGREE UG 9099-01'!G13</f>
        <v>0</v>
      </c>
      <c r="J3" s="66">
        <f>+'NON-DEGREE UG 9099-01'!H13</f>
        <v>0</v>
      </c>
      <c r="K3" s="66">
        <f>+'NON-DEGREE UG 9099-01'!I13</f>
        <v>0</v>
      </c>
      <c r="L3" s="66">
        <f>+'NON-DEGREE UG 9099-01'!J13</f>
        <v>0</v>
      </c>
      <c r="M3" s="66">
        <f>+'NON-DEGREE UG 9099-01'!K13</f>
        <v>0</v>
      </c>
      <c r="N3" s="66">
        <f>+'NON-DEGREE UG 9099-01'!L13</f>
        <v>0</v>
      </c>
      <c r="O3" s="66">
        <f>+'NON-DEGREE UG 9099-01'!M13</f>
        <v>0</v>
      </c>
      <c r="P3" s="66">
        <f>+'NON-DEGREE UG 9099-01'!N13</f>
        <v>0</v>
      </c>
      <c r="Q3" s="66">
        <f>+'NON-DEGREE UG 9099-01'!O13</f>
        <v>0</v>
      </c>
      <c r="R3" s="66">
        <f>+'NON-DEGREE UG 9099-01'!P13</f>
        <v>0</v>
      </c>
      <c r="S3" s="66">
        <f>+'NON-DEGREE UG 9099-01'!Q13</f>
        <v>0</v>
      </c>
      <c r="T3" s="66">
        <f>+'NON-DEGREE UG 9099-01'!R13</f>
        <v>0</v>
      </c>
      <c r="U3" s="66">
        <f>+'NON-DEGREE UG 9099-01'!S13</f>
        <v>0</v>
      </c>
      <c r="V3" s="66">
        <f>+'NON-DEGREE UG 9099-01'!T13</f>
        <v>0</v>
      </c>
      <c r="W3" s="66">
        <f>+'NON-DEGREE UG 9099-01'!U13</f>
        <v>0</v>
      </c>
      <c r="X3" s="66">
        <f>+'NON-DEGREE UG 9099-01'!C14</f>
        <v>0</v>
      </c>
      <c r="Y3" s="66">
        <f>+'NON-DEGREE UG 9099-01'!D14</f>
        <v>0</v>
      </c>
      <c r="Z3" s="66">
        <f>+'NON-DEGREE UG 9099-01'!E14</f>
        <v>0</v>
      </c>
      <c r="AA3" s="66">
        <f>+'NON-DEGREE UG 9099-01'!F14</f>
        <v>0</v>
      </c>
      <c r="AB3" s="66">
        <f>+'NON-DEGREE UG 9099-01'!G14</f>
        <v>0</v>
      </c>
      <c r="AC3" s="66">
        <f>+'NON-DEGREE UG 9099-01'!H14</f>
        <v>0</v>
      </c>
      <c r="AD3" s="66">
        <f>+'NON-DEGREE UG 9099-01'!I14</f>
        <v>0</v>
      </c>
      <c r="AE3" s="66">
        <f>+'NON-DEGREE UG 9099-01'!J14</f>
        <v>0</v>
      </c>
      <c r="AF3" s="66">
        <f>+'NON-DEGREE UG 9099-01'!K14</f>
        <v>0</v>
      </c>
      <c r="AG3" s="66">
        <f>+'NON-DEGREE UG 9099-01'!L14</f>
        <v>0</v>
      </c>
      <c r="AH3" s="66">
        <f>+'NON-DEGREE UG 9099-01'!M14</f>
        <v>0</v>
      </c>
      <c r="AI3" s="66">
        <f>+'NON-DEGREE UG 9099-01'!N14</f>
        <v>0</v>
      </c>
      <c r="AJ3" s="66">
        <f>+'NON-DEGREE UG 9099-01'!O14</f>
        <v>0</v>
      </c>
      <c r="AK3" s="66">
        <f>+'NON-DEGREE UG 9099-01'!P14</f>
        <v>0</v>
      </c>
      <c r="AL3" s="66">
        <f>+'NON-DEGREE UG 9099-01'!Q14</f>
        <v>0</v>
      </c>
      <c r="AM3" s="66">
        <f>+'NON-DEGREE UG 9099-01'!R14</f>
        <v>0</v>
      </c>
      <c r="AN3" s="66">
        <f>+'NON-DEGREE UG 9099-01'!S14</f>
        <v>0</v>
      </c>
      <c r="AO3" s="66">
        <f>+'NON-DEGREE UG 9099-01'!T14</f>
        <v>0</v>
      </c>
      <c r="AP3" s="66">
        <f>+'NON-DEGREE UG 9099-01'!U14</f>
        <v>0</v>
      </c>
      <c r="AQ3" s="66">
        <f>+'NON-DEGREE UG 9099-01'!C15</f>
        <v>0</v>
      </c>
      <c r="AR3" s="66">
        <f>+'NON-DEGREE UG 9099-01'!D15</f>
        <v>0</v>
      </c>
      <c r="AS3" s="66">
        <f>+'NON-DEGREE UG 9099-01'!E15</f>
        <v>0</v>
      </c>
      <c r="AT3" s="66">
        <f>+'NON-DEGREE UG 9099-01'!F15</f>
        <v>0</v>
      </c>
      <c r="AU3" s="66">
        <f>+'NON-DEGREE UG 9099-01'!G15</f>
        <v>0</v>
      </c>
      <c r="AV3" s="66">
        <f>+'NON-DEGREE UG 9099-01'!H15</f>
        <v>0</v>
      </c>
      <c r="AW3" s="66">
        <f>+'NON-DEGREE UG 9099-01'!I15</f>
        <v>0</v>
      </c>
      <c r="AX3" s="66">
        <f>+'NON-DEGREE UG 9099-01'!J15</f>
        <v>0</v>
      </c>
      <c r="AY3" s="66">
        <f>+'NON-DEGREE UG 9099-01'!K15</f>
        <v>0</v>
      </c>
      <c r="AZ3" s="66">
        <f>+'NON-DEGREE UG 9099-01'!L15</f>
        <v>0</v>
      </c>
      <c r="BA3" s="66">
        <f>+'NON-DEGREE UG 9099-01'!M15</f>
        <v>0</v>
      </c>
      <c r="BB3" s="66">
        <f>+'NON-DEGREE UG 9099-01'!N15</f>
        <v>0</v>
      </c>
      <c r="BC3" s="66">
        <f>+'NON-DEGREE UG 9099-01'!O15</f>
        <v>0</v>
      </c>
      <c r="BD3" s="66">
        <f>+'NON-DEGREE UG 9099-01'!P15</f>
        <v>0</v>
      </c>
      <c r="BE3" s="66">
        <f>+'NON-DEGREE UG 9099-01'!Q15</f>
        <v>0</v>
      </c>
      <c r="BF3" s="66">
        <f>+'NON-DEGREE UG 9099-01'!R15</f>
        <v>0</v>
      </c>
      <c r="BG3" s="66">
        <f>+'NON-DEGREE UG 9099-01'!S15</f>
        <v>0</v>
      </c>
      <c r="BH3" s="66">
        <f>+'NON-DEGREE UG 9099-01'!T15</f>
        <v>0</v>
      </c>
      <c r="BI3" s="66">
        <f>+'NON-DEGREE UG 9099-01'!U15</f>
        <v>0</v>
      </c>
      <c r="BJ3" s="66">
        <f>+'NON-DEGREE UG 9099-01'!C16</f>
        <v>0</v>
      </c>
      <c r="BK3" s="66">
        <f>+'NON-DEGREE UG 9099-01'!D16</f>
        <v>0</v>
      </c>
      <c r="BL3" s="66">
        <f>+'NON-DEGREE UG 9099-01'!E16</f>
        <v>0</v>
      </c>
      <c r="BM3" s="66">
        <f>+'NON-DEGREE UG 9099-01'!F16</f>
        <v>0</v>
      </c>
      <c r="BN3" s="66">
        <f>+'NON-DEGREE UG 9099-01'!G16</f>
        <v>0</v>
      </c>
      <c r="BO3" s="66">
        <f>+'NON-DEGREE UG 9099-01'!H16</f>
        <v>0</v>
      </c>
      <c r="BP3" s="66">
        <f>+'NON-DEGREE UG 9099-01'!I16</f>
        <v>0</v>
      </c>
      <c r="BQ3" s="66">
        <f>+'NON-DEGREE UG 9099-01'!J16</f>
        <v>0</v>
      </c>
      <c r="BR3" s="66">
        <f>+'NON-DEGREE UG 9099-01'!K16</f>
        <v>0</v>
      </c>
      <c r="BS3" s="66">
        <f>+'NON-DEGREE UG 9099-01'!L16</f>
        <v>0</v>
      </c>
      <c r="BT3" s="66">
        <f>+'NON-DEGREE UG 9099-01'!M16</f>
        <v>0</v>
      </c>
      <c r="BU3" s="66">
        <f>+'NON-DEGREE UG 9099-01'!N16</f>
        <v>0</v>
      </c>
      <c r="BV3" s="66">
        <f>+'NON-DEGREE UG 9099-01'!O16</f>
        <v>0</v>
      </c>
      <c r="BW3" s="66">
        <f>+'NON-DEGREE UG 9099-01'!P16</f>
        <v>0</v>
      </c>
      <c r="BX3" s="66">
        <f>+'NON-DEGREE UG 9099-01'!Q16</f>
        <v>0</v>
      </c>
      <c r="BY3" s="66">
        <f>+'NON-DEGREE UG 9099-01'!R16</f>
        <v>0</v>
      </c>
      <c r="BZ3" s="66">
        <f>+'NON-DEGREE UG 9099-01'!S16</f>
        <v>0</v>
      </c>
      <c r="CA3" s="66">
        <f>+'NON-DEGREE UG 9099-01'!T16</f>
        <v>0</v>
      </c>
      <c r="CB3" s="66">
        <f>+'NON-DEGREE UG 9099-01'!U16</f>
        <v>0</v>
      </c>
      <c r="CC3" s="66">
        <f>+'NON-DEGREE UG 9099-01'!C17</f>
        <v>0</v>
      </c>
      <c r="CD3" s="66">
        <f>+'NON-DEGREE UG 9099-01'!D17</f>
        <v>0</v>
      </c>
      <c r="CE3" s="66">
        <f>+'NON-DEGREE UG 9099-01'!E17</f>
        <v>0</v>
      </c>
      <c r="CF3" s="66">
        <f>+'NON-DEGREE UG 9099-01'!F17</f>
        <v>0</v>
      </c>
      <c r="CG3" s="66">
        <f>+'NON-DEGREE UG 9099-01'!G17</f>
        <v>0</v>
      </c>
      <c r="CH3" s="66">
        <f>+'NON-DEGREE UG 9099-01'!H17</f>
        <v>0</v>
      </c>
      <c r="CI3" s="66">
        <f>+'NON-DEGREE UG 9099-01'!I17</f>
        <v>0</v>
      </c>
      <c r="CJ3" s="66">
        <f>+'NON-DEGREE UG 9099-01'!J17</f>
        <v>0</v>
      </c>
      <c r="CK3" s="66">
        <f>+'NON-DEGREE UG 9099-01'!K17</f>
        <v>0</v>
      </c>
      <c r="CL3" s="66">
        <f>+'NON-DEGREE UG 9099-01'!L17</f>
        <v>0</v>
      </c>
      <c r="CM3" s="66">
        <f>+'NON-DEGREE UG 9099-01'!M17</f>
        <v>0</v>
      </c>
      <c r="CN3" s="66">
        <f>+'NON-DEGREE UG 9099-01'!N17</f>
        <v>0</v>
      </c>
      <c r="CO3" s="66">
        <f>+'NON-DEGREE UG 9099-01'!O17</f>
        <v>0</v>
      </c>
      <c r="CP3" s="66">
        <f>+'NON-DEGREE UG 9099-01'!P17</f>
        <v>0</v>
      </c>
      <c r="CQ3" s="66">
        <f>+'NON-DEGREE UG 9099-01'!Q17</f>
        <v>0</v>
      </c>
      <c r="CR3" s="66">
        <f>+'NON-DEGREE UG 9099-01'!R17</f>
        <v>0</v>
      </c>
      <c r="CS3" s="66">
        <f>+'NON-DEGREE UG 9099-01'!S17</f>
        <v>0</v>
      </c>
      <c r="CT3" s="66">
        <f>+'NON-DEGREE UG 9099-01'!T17</f>
        <v>0</v>
      </c>
      <c r="CU3" s="66">
        <f>+'NON-DEGREE UG 9099-01'!U17</f>
        <v>0</v>
      </c>
      <c r="CV3" s="66">
        <f>+'NON-DEGREE UG 9099-01'!C19</f>
        <v>0</v>
      </c>
      <c r="CW3" s="66">
        <f>+'NON-DEGREE UG 9099-01'!D19</f>
        <v>0</v>
      </c>
      <c r="CX3" s="66">
        <f>+'NON-DEGREE UG 9099-01'!E19</f>
        <v>0</v>
      </c>
      <c r="CY3" s="66">
        <f>+'NON-DEGREE UG 9099-01'!F19</f>
        <v>0</v>
      </c>
      <c r="CZ3" s="66">
        <f>+'NON-DEGREE UG 9099-01'!G19</f>
        <v>0</v>
      </c>
      <c r="DA3" s="66">
        <f>+'NON-DEGREE UG 9099-01'!H19</f>
        <v>0</v>
      </c>
      <c r="DB3" s="66">
        <f>+'NON-DEGREE UG 9099-01'!I19</f>
        <v>0</v>
      </c>
      <c r="DC3" s="66">
        <f>+'NON-DEGREE UG 9099-01'!J19</f>
        <v>0</v>
      </c>
      <c r="DD3" s="66">
        <f>+'NON-DEGREE UG 9099-01'!K19</f>
        <v>0</v>
      </c>
      <c r="DE3" s="66">
        <f>+'NON-DEGREE UG 9099-01'!L19</f>
        <v>0</v>
      </c>
      <c r="DF3" s="66">
        <f>+'NON-DEGREE UG 9099-01'!M19</f>
        <v>0</v>
      </c>
      <c r="DG3" s="66">
        <f>+'NON-DEGREE UG 9099-01'!N19</f>
        <v>0</v>
      </c>
      <c r="DH3" s="66">
        <f>+'NON-DEGREE UG 9099-01'!O19</f>
        <v>0</v>
      </c>
      <c r="DI3" s="66">
        <f>+'NON-DEGREE UG 9099-01'!P19</f>
        <v>0</v>
      </c>
      <c r="DJ3" s="66">
        <f>+'NON-DEGREE UG 9099-01'!Q19</f>
        <v>0</v>
      </c>
      <c r="DK3" s="66">
        <f>+'NON-DEGREE UG 9099-01'!R19</f>
        <v>0</v>
      </c>
      <c r="DL3" s="66">
        <f>+'NON-DEGREE UG 9099-01'!S19</f>
        <v>0</v>
      </c>
      <c r="DM3" s="66">
        <f>+'NON-DEGREE UG 9099-01'!T19</f>
        <v>0</v>
      </c>
      <c r="DN3" s="66">
        <f>+'NON-DEGREE UG 9099-01'!U19</f>
        <v>0</v>
      </c>
      <c r="DO3" s="66">
        <f>+'NON-DEGREE UG 9099-01'!C20</f>
        <v>0</v>
      </c>
      <c r="DP3" s="66">
        <f>+'NON-DEGREE UG 9099-01'!D20</f>
        <v>0</v>
      </c>
      <c r="DQ3" s="66">
        <f>+'NON-DEGREE UG 9099-01'!E20</f>
        <v>0</v>
      </c>
      <c r="DR3" s="66">
        <f>+'NON-DEGREE UG 9099-01'!F20</f>
        <v>0</v>
      </c>
      <c r="DS3" s="66">
        <f>+'NON-DEGREE UG 9099-01'!G20</f>
        <v>0</v>
      </c>
      <c r="DT3" s="66">
        <f>+'NON-DEGREE UG 9099-01'!H20</f>
        <v>0</v>
      </c>
      <c r="DU3" s="66">
        <f>+'NON-DEGREE UG 9099-01'!I20</f>
        <v>0</v>
      </c>
      <c r="DV3" s="66">
        <f>+'NON-DEGREE UG 9099-01'!J20</f>
        <v>0</v>
      </c>
      <c r="DW3" s="66">
        <f>+'NON-DEGREE UG 9099-01'!K20</f>
        <v>0</v>
      </c>
      <c r="DX3" s="66">
        <f>+'NON-DEGREE UG 9099-01'!L20</f>
        <v>0</v>
      </c>
      <c r="DY3" s="66">
        <f>+'NON-DEGREE UG 9099-01'!M20</f>
        <v>0</v>
      </c>
      <c r="DZ3" s="66">
        <f>+'NON-DEGREE UG 9099-01'!N20</f>
        <v>0</v>
      </c>
      <c r="EA3" s="66">
        <f>+'NON-DEGREE UG 9099-01'!O20</f>
        <v>0</v>
      </c>
      <c r="EB3" s="66">
        <f>+'NON-DEGREE UG 9099-01'!P20</f>
        <v>0</v>
      </c>
      <c r="EC3" s="66">
        <f>+'NON-DEGREE UG 9099-01'!Q20</f>
        <v>0</v>
      </c>
      <c r="ED3" s="66">
        <f>+'NON-DEGREE UG 9099-01'!R20</f>
        <v>0</v>
      </c>
      <c r="EE3" s="66">
        <f>+'NON-DEGREE UG 9099-01'!S20</f>
        <v>0</v>
      </c>
      <c r="EF3" s="66">
        <f>+'NON-DEGREE UG 9099-01'!T20</f>
        <v>0</v>
      </c>
      <c r="EG3" s="66">
        <f>+'NON-DEGREE UG 9099-01'!U20</f>
        <v>0</v>
      </c>
      <c r="EH3" s="66">
        <f>+'NON-DEGREE UG 9099-01'!C21</f>
        <v>0</v>
      </c>
      <c r="EI3" s="66">
        <f>+'NON-DEGREE UG 9099-01'!D21</f>
        <v>0</v>
      </c>
      <c r="EJ3" s="66">
        <f>+'NON-DEGREE UG 9099-01'!E21</f>
        <v>0</v>
      </c>
      <c r="EK3" s="66">
        <f>+'NON-DEGREE UG 9099-01'!F21</f>
        <v>0</v>
      </c>
      <c r="EL3" s="66">
        <f>+'NON-DEGREE UG 9099-01'!G21</f>
        <v>0</v>
      </c>
      <c r="EM3" s="66">
        <f>+'NON-DEGREE UG 9099-01'!H21</f>
        <v>0</v>
      </c>
      <c r="EN3" s="66">
        <f>+'NON-DEGREE UG 9099-01'!I21</f>
        <v>0</v>
      </c>
      <c r="EO3" s="66">
        <f>+'NON-DEGREE UG 9099-01'!J21</f>
        <v>0</v>
      </c>
      <c r="EP3" s="66">
        <f>+'NON-DEGREE UG 9099-01'!K21</f>
        <v>0</v>
      </c>
      <c r="EQ3" s="66">
        <f>+'NON-DEGREE UG 9099-01'!L21</f>
        <v>0</v>
      </c>
      <c r="ER3" s="66">
        <f>+'NON-DEGREE UG 9099-01'!M21</f>
        <v>0</v>
      </c>
      <c r="ES3" s="66">
        <f>+'NON-DEGREE UG 9099-01'!N21</f>
        <v>0</v>
      </c>
      <c r="ET3" s="66">
        <f>+'NON-DEGREE UG 9099-01'!O21</f>
        <v>0</v>
      </c>
      <c r="EU3" s="66">
        <f>+'NON-DEGREE UG 9099-01'!P21</f>
        <v>0</v>
      </c>
      <c r="EV3" s="66">
        <f>+'NON-DEGREE UG 9099-01'!Q21</f>
        <v>0</v>
      </c>
      <c r="EW3" s="66">
        <f>+'NON-DEGREE UG 9099-01'!R21</f>
        <v>0</v>
      </c>
      <c r="EX3" s="66">
        <f>+'NON-DEGREE UG 9099-01'!S21</f>
        <v>0</v>
      </c>
      <c r="EY3" s="66">
        <f>+'NON-DEGREE UG 9099-01'!T21</f>
        <v>0</v>
      </c>
      <c r="EZ3" s="66">
        <f>+'NON-DEGREE UG 9099-01'!U21</f>
        <v>0</v>
      </c>
      <c r="FA3" s="66">
        <f>+'NON-DEGREE UG 9099-01'!C22</f>
        <v>0</v>
      </c>
      <c r="FB3" s="66">
        <f>+'NON-DEGREE UG 9099-01'!D22</f>
        <v>0</v>
      </c>
      <c r="FC3" s="66">
        <f>+'NON-DEGREE UG 9099-01'!E22</f>
        <v>0</v>
      </c>
      <c r="FD3" s="66">
        <f>+'NON-DEGREE UG 9099-01'!F22</f>
        <v>0</v>
      </c>
      <c r="FE3" s="66">
        <f>+'NON-DEGREE UG 9099-01'!G22</f>
        <v>0</v>
      </c>
      <c r="FF3" s="66">
        <f>+'NON-DEGREE UG 9099-01'!H22</f>
        <v>0</v>
      </c>
      <c r="FG3" s="66">
        <f>+'NON-DEGREE UG 9099-01'!I22</f>
        <v>0</v>
      </c>
      <c r="FH3" s="66">
        <f>+'NON-DEGREE UG 9099-01'!J22</f>
        <v>0</v>
      </c>
      <c r="FI3" s="66">
        <f>+'NON-DEGREE UG 9099-01'!K22</f>
        <v>0</v>
      </c>
      <c r="FJ3" s="66">
        <f>+'NON-DEGREE UG 9099-01'!L22</f>
        <v>0</v>
      </c>
      <c r="FK3" s="66">
        <f>+'NON-DEGREE UG 9099-01'!M22</f>
        <v>0</v>
      </c>
      <c r="FL3" s="66">
        <f>+'NON-DEGREE UG 9099-01'!N22</f>
        <v>0</v>
      </c>
      <c r="FM3" s="66">
        <f>+'NON-DEGREE UG 9099-01'!O22</f>
        <v>0</v>
      </c>
      <c r="FN3" s="66">
        <f>+'NON-DEGREE UG 9099-01'!P22</f>
        <v>0</v>
      </c>
      <c r="FO3" s="66">
        <f>+'NON-DEGREE UG 9099-01'!Q22</f>
        <v>0</v>
      </c>
      <c r="FP3" s="66">
        <f>+'NON-DEGREE UG 9099-01'!R22</f>
        <v>0</v>
      </c>
      <c r="FQ3" s="66">
        <f>+'NON-DEGREE UG 9099-01'!S22</f>
        <v>0</v>
      </c>
      <c r="FR3" s="66">
        <f>+'NON-DEGREE UG 9099-01'!T22</f>
        <v>0</v>
      </c>
      <c r="FS3" s="66">
        <f>+'NON-DEGREE UG 9099-01'!U22</f>
        <v>0</v>
      </c>
      <c r="FT3" s="66">
        <f>+'NON-DEGREE UG 9099-01'!C23</f>
        <v>0</v>
      </c>
      <c r="FU3" s="66">
        <f>+'NON-DEGREE UG 9099-01'!D23</f>
        <v>0</v>
      </c>
      <c r="FV3" s="66">
        <f>+'NON-DEGREE UG 9099-01'!E23</f>
        <v>0</v>
      </c>
      <c r="FW3" s="66">
        <f>+'NON-DEGREE UG 9099-01'!F23</f>
        <v>0</v>
      </c>
      <c r="FX3" s="66">
        <f>+'NON-DEGREE UG 9099-01'!G23</f>
        <v>0</v>
      </c>
      <c r="FY3" s="66">
        <f>+'NON-DEGREE UG 9099-01'!H23</f>
        <v>0</v>
      </c>
      <c r="FZ3" s="66">
        <f>+'NON-DEGREE UG 9099-01'!I23</f>
        <v>0</v>
      </c>
      <c r="GA3" s="66">
        <f>+'NON-DEGREE UG 9099-01'!J23</f>
        <v>0</v>
      </c>
      <c r="GB3" s="66">
        <f>+'NON-DEGREE UG 9099-01'!K23</f>
        <v>0</v>
      </c>
      <c r="GC3" s="66">
        <f>+'NON-DEGREE UG 9099-01'!L23</f>
        <v>0</v>
      </c>
      <c r="GD3" s="66">
        <f>+'NON-DEGREE UG 9099-01'!M23</f>
        <v>0</v>
      </c>
      <c r="GE3" s="66">
        <f>+'NON-DEGREE UG 9099-01'!N23</f>
        <v>0</v>
      </c>
      <c r="GF3" s="66">
        <f>+'NON-DEGREE UG 9099-01'!O23</f>
        <v>0</v>
      </c>
      <c r="GG3" s="66">
        <f>+'NON-DEGREE UG 9099-01'!P23</f>
        <v>0</v>
      </c>
      <c r="GH3" s="66">
        <f>+'NON-DEGREE UG 9099-01'!Q23</f>
        <v>0</v>
      </c>
      <c r="GI3" s="66">
        <f>+'NON-DEGREE UG 9099-01'!R23</f>
        <v>0</v>
      </c>
      <c r="GJ3" s="66">
        <f>+'NON-DEGREE UG 9099-01'!S23</f>
        <v>0</v>
      </c>
      <c r="GK3" s="66">
        <f>+'NON-DEGREE UG 9099-01'!T23</f>
        <v>0</v>
      </c>
      <c r="GL3" s="66">
        <f>+'NON-DEGREE UG 9099-01'!U23</f>
        <v>0</v>
      </c>
    </row>
    <row r="4" spans="1:194" x14ac:dyDescent="0.2">
      <c r="A4">
        <v>26046900</v>
      </c>
      <c r="B4">
        <f>+B3</f>
        <v>0</v>
      </c>
      <c r="C4">
        <v>97</v>
      </c>
      <c r="D4" t="s">
        <v>231</v>
      </c>
      <c r="E4" s="66">
        <f>+UG_TOTAL!C13</f>
        <v>0</v>
      </c>
      <c r="F4" s="66">
        <f>+UG_TOTAL!D13</f>
        <v>0</v>
      </c>
      <c r="G4" s="66">
        <f>+UG_TOTAL!E13</f>
        <v>0</v>
      </c>
      <c r="H4" s="66">
        <f>+UG_TOTAL!F13</f>
        <v>0</v>
      </c>
      <c r="I4" s="66">
        <f>+UG_TOTAL!G13</f>
        <v>0</v>
      </c>
      <c r="J4" s="66">
        <f>+UG_TOTAL!H13</f>
        <v>0</v>
      </c>
      <c r="K4" s="66">
        <f>+UG_TOTAL!I13</f>
        <v>0</v>
      </c>
      <c r="L4" s="66">
        <f>+UG_TOTAL!J13</f>
        <v>0</v>
      </c>
      <c r="M4" s="66">
        <f>+UG_TOTAL!K13</f>
        <v>0</v>
      </c>
      <c r="N4" s="66">
        <f>+UG_TOTAL!L13</f>
        <v>0</v>
      </c>
      <c r="O4" s="66">
        <f>+UG_TOTAL!M13</f>
        <v>0</v>
      </c>
      <c r="P4" s="66">
        <f>+UG_TOTAL!N13</f>
        <v>0</v>
      </c>
      <c r="Q4" s="66">
        <f>+UG_TOTAL!O13</f>
        <v>0</v>
      </c>
      <c r="R4" s="66">
        <f>+UG_TOTAL!P13</f>
        <v>0</v>
      </c>
      <c r="S4" s="66">
        <f>+UG_TOTAL!Q13</f>
        <v>0</v>
      </c>
      <c r="T4" s="66">
        <f>+UG_TOTAL!R13</f>
        <v>0</v>
      </c>
      <c r="U4" s="66">
        <f>+UG_TOTAL!S13</f>
        <v>0</v>
      </c>
      <c r="V4" s="66">
        <f>+UG_TOTAL!T13</f>
        <v>0</v>
      </c>
      <c r="W4" s="66">
        <f>+UG_TOTAL!U13</f>
        <v>0</v>
      </c>
      <c r="X4" s="66">
        <f>+UG_TOTAL!C14</f>
        <v>0</v>
      </c>
      <c r="Y4" s="66">
        <f>+UG_TOTAL!D14</f>
        <v>0</v>
      </c>
      <c r="Z4" s="66">
        <f>+UG_TOTAL!E14</f>
        <v>0</v>
      </c>
      <c r="AA4" s="66">
        <f>+UG_TOTAL!F14</f>
        <v>0</v>
      </c>
      <c r="AB4" s="66">
        <f>+UG_TOTAL!G14</f>
        <v>0</v>
      </c>
      <c r="AC4" s="66">
        <f>+UG_TOTAL!H14</f>
        <v>0</v>
      </c>
      <c r="AD4" s="66">
        <f>+UG_TOTAL!I14</f>
        <v>0</v>
      </c>
      <c r="AE4" s="66">
        <f>+UG_TOTAL!J14</f>
        <v>0</v>
      </c>
      <c r="AF4" s="66">
        <f>+UG_TOTAL!K14</f>
        <v>0</v>
      </c>
      <c r="AG4" s="66">
        <f>+UG_TOTAL!L14</f>
        <v>0</v>
      </c>
      <c r="AH4" s="66">
        <f>+UG_TOTAL!M14</f>
        <v>0</v>
      </c>
      <c r="AI4" s="66">
        <f>+UG_TOTAL!N14</f>
        <v>0</v>
      </c>
      <c r="AJ4" s="66">
        <f>+UG_TOTAL!O14</f>
        <v>0</v>
      </c>
      <c r="AK4" s="66">
        <f>+UG_TOTAL!P14</f>
        <v>0</v>
      </c>
      <c r="AL4" s="66">
        <f>+UG_TOTAL!Q14</f>
        <v>0</v>
      </c>
      <c r="AM4" s="66">
        <f>+UG_TOTAL!R14</f>
        <v>0</v>
      </c>
      <c r="AN4" s="66">
        <f>+UG_TOTAL!S14</f>
        <v>0</v>
      </c>
      <c r="AO4" s="66">
        <f>+UG_TOTAL!T14</f>
        <v>0</v>
      </c>
      <c r="AP4" s="66">
        <f>+UG_TOTAL!U14</f>
        <v>0</v>
      </c>
      <c r="AQ4" s="66">
        <f>+UG_TOTAL!C15</f>
        <v>0</v>
      </c>
      <c r="AR4" s="66">
        <f>+UG_TOTAL!D15</f>
        <v>0</v>
      </c>
      <c r="AS4" s="66">
        <f>+UG_TOTAL!E15</f>
        <v>0</v>
      </c>
      <c r="AT4" s="66">
        <f>+UG_TOTAL!F15</f>
        <v>0</v>
      </c>
      <c r="AU4" s="66">
        <f>+UG_TOTAL!G15</f>
        <v>0</v>
      </c>
      <c r="AV4" s="66">
        <f>+UG_TOTAL!H15</f>
        <v>0</v>
      </c>
      <c r="AW4" s="66">
        <f>+UG_TOTAL!I15</f>
        <v>0</v>
      </c>
      <c r="AX4" s="66">
        <f>+UG_TOTAL!J15</f>
        <v>0</v>
      </c>
      <c r="AY4" s="66">
        <f>+UG_TOTAL!K15</f>
        <v>0</v>
      </c>
      <c r="AZ4" s="66">
        <f>+UG_TOTAL!L15</f>
        <v>0</v>
      </c>
      <c r="BA4" s="66">
        <f>+UG_TOTAL!M15</f>
        <v>0</v>
      </c>
      <c r="BB4" s="66">
        <f>+UG_TOTAL!N15</f>
        <v>0</v>
      </c>
      <c r="BC4" s="66">
        <f>+UG_TOTAL!O15</f>
        <v>0</v>
      </c>
      <c r="BD4" s="66">
        <f>+UG_TOTAL!P15</f>
        <v>0</v>
      </c>
      <c r="BE4" s="66">
        <f>+UG_TOTAL!Q15</f>
        <v>0</v>
      </c>
      <c r="BF4" s="66">
        <f>+UG_TOTAL!R15</f>
        <v>0</v>
      </c>
      <c r="BG4" s="66">
        <f>+UG_TOTAL!S15</f>
        <v>0</v>
      </c>
      <c r="BH4" s="66">
        <f>+UG_TOTAL!T15</f>
        <v>0</v>
      </c>
      <c r="BI4" s="66">
        <f>+UG_TOTAL!U15</f>
        <v>0</v>
      </c>
      <c r="BJ4" s="66">
        <f>+UG_TOTAL!C16</f>
        <v>0</v>
      </c>
      <c r="BK4" s="66">
        <f>+UG_TOTAL!D16</f>
        <v>0</v>
      </c>
      <c r="BL4" s="66">
        <f>+UG_TOTAL!E16</f>
        <v>0</v>
      </c>
      <c r="BM4" s="66">
        <f>+UG_TOTAL!F16</f>
        <v>0</v>
      </c>
      <c r="BN4" s="66">
        <f>+UG_TOTAL!G16</f>
        <v>0</v>
      </c>
      <c r="BO4" s="66">
        <f>+UG_TOTAL!H16</f>
        <v>0</v>
      </c>
      <c r="BP4" s="66">
        <f>+UG_TOTAL!I16</f>
        <v>0</v>
      </c>
      <c r="BQ4" s="66">
        <f>+UG_TOTAL!J16</f>
        <v>0</v>
      </c>
      <c r="BR4" s="66">
        <f>+UG_TOTAL!K16</f>
        <v>0</v>
      </c>
      <c r="BS4" s="66">
        <f>+UG_TOTAL!L16</f>
        <v>0</v>
      </c>
      <c r="BT4" s="66">
        <f>+UG_TOTAL!M16</f>
        <v>0</v>
      </c>
      <c r="BU4" s="66">
        <f>+UG_TOTAL!N16</f>
        <v>0</v>
      </c>
      <c r="BV4" s="66">
        <f>+UG_TOTAL!O16</f>
        <v>0</v>
      </c>
      <c r="BW4" s="66">
        <f>+UG_TOTAL!P16</f>
        <v>0</v>
      </c>
      <c r="BX4" s="66">
        <f>+UG_TOTAL!Q16</f>
        <v>0</v>
      </c>
      <c r="BY4" s="66">
        <f>+UG_TOTAL!R16</f>
        <v>0</v>
      </c>
      <c r="BZ4" s="66">
        <f>+UG_TOTAL!S16</f>
        <v>0</v>
      </c>
      <c r="CA4" s="66">
        <f>+UG_TOTAL!T16</f>
        <v>0</v>
      </c>
      <c r="CB4" s="66">
        <f>+UG_TOTAL!U16</f>
        <v>0</v>
      </c>
      <c r="CC4" s="66">
        <f>+UG_TOTAL!C17</f>
        <v>0</v>
      </c>
      <c r="CD4" s="66">
        <f>+UG_TOTAL!D17</f>
        <v>0</v>
      </c>
      <c r="CE4" s="66">
        <f>+UG_TOTAL!E17</f>
        <v>0</v>
      </c>
      <c r="CF4" s="66">
        <f>+UG_TOTAL!F17</f>
        <v>0</v>
      </c>
      <c r="CG4" s="66">
        <f>+UG_TOTAL!G17</f>
        <v>0</v>
      </c>
      <c r="CH4" s="66">
        <f>+UG_TOTAL!H17</f>
        <v>0</v>
      </c>
      <c r="CI4" s="66">
        <f>+UG_TOTAL!I17</f>
        <v>0</v>
      </c>
      <c r="CJ4" s="66">
        <f>+UG_TOTAL!J17</f>
        <v>0</v>
      </c>
      <c r="CK4" s="66">
        <f>+UG_TOTAL!K17</f>
        <v>0</v>
      </c>
      <c r="CL4" s="66">
        <f>+UG_TOTAL!L17</f>
        <v>0</v>
      </c>
      <c r="CM4" s="66">
        <f>+UG_TOTAL!M17</f>
        <v>0</v>
      </c>
      <c r="CN4" s="66">
        <f>+UG_TOTAL!N17</f>
        <v>0</v>
      </c>
      <c r="CO4" s="66">
        <f>+UG_TOTAL!O17</f>
        <v>0</v>
      </c>
      <c r="CP4" s="66">
        <f>+UG_TOTAL!P17</f>
        <v>0</v>
      </c>
      <c r="CQ4" s="66">
        <f>+UG_TOTAL!Q17</f>
        <v>0</v>
      </c>
      <c r="CR4" s="66">
        <f>+UG_TOTAL!R17</f>
        <v>0</v>
      </c>
      <c r="CS4" s="66">
        <f>+UG_TOTAL!S17</f>
        <v>0</v>
      </c>
      <c r="CT4" s="66">
        <f>+UG_TOTAL!T17</f>
        <v>0</v>
      </c>
      <c r="CU4" s="66">
        <f>+UG_TOTAL!U17</f>
        <v>0</v>
      </c>
      <c r="CV4" s="66">
        <f>+UG_TOTAL!C19</f>
        <v>0</v>
      </c>
      <c r="CW4" s="66">
        <f>+UG_TOTAL!D19</f>
        <v>0</v>
      </c>
      <c r="CX4" s="66">
        <f>+UG_TOTAL!E19</f>
        <v>0</v>
      </c>
      <c r="CY4" s="66">
        <f>+UG_TOTAL!F19</f>
        <v>0</v>
      </c>
      <c r="CZ4" s="66">
        <f>+UG_TOTAL!G19</f>
        <v>0</v>
      </c>
      <c r="DA4" s="66">
        <f>+UG_TOTAL!H19</f>
        <v>0</v>
      </c>
      <c r="DB4" s="66">
        <f>+UG_TOTAL!I19</f>
        <v>0</v>
      </c>
      <c r="DC4" s="66">
        <f>+UG_TOTAL!J19</f>
        <v>0</v>
      </c>
      <c r="DD4" s="66">
        <f>+UG_TOTAL!K19</f>
        <v>0</v>
      </c>
      <c r="DE4" s="66">
        <f>+UG_TOTAL!L19</f>
        <v>0</v>
      </c>
      <c r="DF4" s="66">
        <f>+UG_TOTAL!M19</f>
        <v>0</v>
      </c>
      <c r="DG4" s="66">
        <f>+UG_TOTAL!N19</f>
        <v>0</v>
      </c>
      <c r="DH4" s="66">
        <f>+UG_TOTAL!O19</f>
        <v>0</v>
      </c>
      <c r="DI4" s="66">
        <f>+UG_TOTAL!P19</f>
        <v>0</v>
      </c>
      <c r="DJ4" s="66">
        <f>+UG_TOTAL!Q19</f>
        <v>0</v>
      </c>
      <c r="DK4" s="66">
        <f>+UG_TOTAL!R19</f>
        <v>0</v>
      </c>
      <c r="DL4" s="66">
        <f>+UG_TOTAL!S19</f>
        <v>0</v>
      </c>
      <c r="DM4" s="66">
        <f>+UG_TOTAL!T19</f>
        <v>0</v>
      </c>
      <c r="DN4" s="66">
        <f>+UG_TOTAL!U19</f>
        <v>0</v>
      </c>
      <c r="DO4" s="66">
        <f>+UG_TOTAL!C20</f>
        <v>0</v>
      </c>
      <c r="DP4" s="66">
        <f>+UG_TOTAL!D20</f>
        <v>0</v>
      </c>
      <c r="DQ4" s="66">
        <f>+UG_TOTAL!E20</f>
        <v>0</v>
      </c>
      <c r="DR4" s="66">
        <f>+UG_TOTAL!F20</f>
        <v>0</v>
      </c>
      <c r="DS4" s="66">
        <f>+UG_TOTAL!G20</f>
        <v>0</v>
      </c>
      <c r="DT4" s="66">
        <f>+UG_TOTAL!H20</f>
        <v>0</v>
      </c>
      <c r="DU4" s="66">
        <f>+UG_TOTAL!I20</f>
        <v>0</v>
      </c>
      <c r="DV4" s="66">
        <f>+UG_TOTAL!J20</f>
        <v>0</v>
      </c>
      <c r="DW4" s="66">
        <f>+UG_TOTAL!K20</f>
        <v>0</v>
      </c>
      <c r="DX4" s="66">
        <f>+UG_TOTAL!L20</f>
        <v>0</v>
      </c>
      <c r="DY4" s="66">
        <f>+UG_TOTAL!M20</f>
        <v>0</v>
      </c>
      <c r="DZ4" s="66">
        <f>+UG_TOTAL!N20</f>
        <v>0</v>
      </c>
      <c r="EA4" s="66">
        <f>+UG_TOTAL!O20</f>
        <v>0</v>
      </c>
      <c r="EB4" s="66">
        <f>+UG_TOTAL!P20</f>
        <v>0</v>
      </c>
      <c r="EC4" s="66">
        <f>+UG_TOTAL!Q20</f>
        <v>0</v>
      </c>
      <c r="ED4" s="66">
        <f>+UG_TOTAL!R20</f>
        <v>0</v>
      </c>
      <c r="EE4" s="66">
        <f>+UG_TOTAL!S20</f>
        <v>0</v>
      </c>
      <c r="EF4" s="66">
        <f>+UG_TOTAL!T20</f>
        <v>0</v>
      </c>
      <c r="EG4" s="66">
        <f>+UG_TOTAL!U20</f>
        <v>0</v>
      </c>
      <c r="EH4" s="66">
        <f>+UG_TOTAL!C21</f>
        <v>0</v>
      </c>
      <c r="EI4" s="66">
        <f>+UG_TOTAL!D21</f>
        <v>0</v>
      </c>
      <c r="EJ4" s="66">
        <f>+UG_TOTAL!E21</f>
        <v>0</v>
      </c>
      <c r="EK4" s="66">
        <f>+UG_TOTAL!F21</f>
        <v>0</v>
      </c>
      <c r="EL4" s="66">
        <f>+UG_TOTAL!G21</f>
        <v>0</v>
      </c>
      <c r="EM4" s="66">
        <f>+UG_TOTAL!H21</f>
        <v>0</v>
      </c>
      <c r="EN4" s="66">
        <f>+UG_TOTAL!I21</f>
        <v>0</v>
      </c>
      <c r="EO4" s="66">
        <f>+UG_TOTAL!J21</f>
        <v>0</v>
      </c>
      <c r="EP4" s="66">
        <f>+UG_TOTAL!K21</f>
        <v>0</v>
      </c>
      <c r="EQ4" s="66">
        <f>+UG_TOTAL!L21</f>
        <v>0</v>
      </c>
      <c r="ER4" s="66">
        <f>+UG_TOTAL!M21</f>
        <v>0</v>
      </c>
      <c r="ES4" s="66">
        <f>+UG_TOTAL!N21</f>
        <v>0</v>
      </c>
      <c r="ET4" s="66">
        <f>+UG_TOTAL!O21</f>
        <v>0</v>
      </c>
      <c r="EU4" s="66">
        <f>+UG_TOTAL!P21</f>
        <v>0</v>
      </c>
      <c r="EV4" s="66">
        <f>+UG_TOTAL!Q21</f>
        <v>0</v>
      </c>
      <c r="EW4" s="66">
        <f>+UG_TOTAL!R21</f>
        <v>0</v>
      </c>
      <c r="EX4" s="66">
        <f>+UG_TOTAL!S21</f>
        <v>0</v>
      </c>
      <c r="EY4" s="66">
        <f>+UG_TOTAL!T21</f>
        <v>0</v>
      </c>
      <c r="EZ4" s="66">
        <f>+UG_TOTAL!U21</f>
        <v>0</v>
      </c>
      <c r="FA4" s="66">
        <f>+UG_TOTAL!C22</f>
        <v>0</v>
      </c>
      <c r="FB4" s="66">
        <f>+UG_TOTAL!D22</f>
        <v>0</v>
      </c>
      <c r="FC4" s="66">
        <f>+UG_TOTAL!E22</f>
        <v>0</v>
      </c>
      <c r="FD4" s="66">
        <f>+UG_TOTAL!F22</f>
        <v>0</v>
      </c>
      <c r="FE4" s="66">
        <f>+UG_TOTAL!G22</f>
        <v>0</v>
      </c>
      <c r="FF4" s="66">
        <f>+UG_TOTAL!H22</f>
        <v>0</v>
      </c>
      <c r="FG4" s="66">
        <f>+UG_TOTAL!I22</f>
        <v>0</v>
      </c>
      <c r="FH4" s="66">
        <f>+UG_TOTAL!J22</f>
        <v>0</v>
      </c>
      <c r="FI4" s="66">
        <f>+UG_TOTAL!K22</f>
        <v>0</v>
      </c>
      <c r="FJ4" s="66">
        <f>+UG_TOTAL!L22</f>
        <v>0</v>
      </c>
      <c r="FK4" s="66">
        <f>+UG_TOTAL!M22</f>
        <v>0</v>
      </c>
      <c r="FL4" s="66">
        <f>+UG_TOTAL!N22</f>
        <v>0</v>
      </c>
      <c r="FM4" s="66">
        <f>+UG_TOTAL!O22</f>
        <v>0</v>
      </c>
      <c r="FN4" s="66">
        <f>+UG_TOTAL!P22</f>
        <v>0</v>
      </c>
      <c r="FO4" s="66">
        <f>+UG_TOTAL!Q22</f>
        <v>0</v>
      </c>
      <c r="FP4" s="66">
        <f>+UG_TOTAL!R22</f>
        <v>0</v>
      </c>
      <c r="FQ4" s="66">
        <f>+UG_TOTAL!S22</f>
        <v>0</v>
      </c>
      <c r="FR4" s="66">
        <f>+UG_TOTAL!T22</f>
        <v>0</v>
      </c>
      <c r="FS4" s="66">
        <f>+UG_TOTAL!U22</f>
        <v>0</v>
      </c>
      <c r="FT4" s="66">
        <f>+UG_TOTAL!C23</f>
        <v>0</v>
      </c>
      <c r="FU4" s="66">
        <f>+UG_TOTAL!D23</f>
        <v>0</v>
      </c>
      <c r="FV4" s="66">
        <f>+UG_TOTAL!E23</f>
        <v>0</v>
      </c>
      <c r="FW4" s="66">
        <f>+UG_TOTAL!F23</f>
        <v>0</v>
      </c>
      <c r="FX4" s="66">
        <f>+UG_TOTAL!G23</f>
        <v>0</v>
      </c>
      <c r="FY4" s="66">
        <f>+UG_TOTAL!H23</f>
        <v>0</v>
      </c>
      <c r="FZ4" s="66">
        <f>+UG_TOTAL!I23</f>
        <v>0</v>
      </c>
      <c r="GA4" s="66">
        <f>+UG_TOTAL!J23</f>
        <v>0</v>
      </c>
      <c r="GB4" s="66">
        <f>+UG_TOTAL!K23</f>
        <v>0</v>
      </c>
      <c r="GC4" s="66">
        <f>+UG_TOTAL!L23</f>
        <v>0</v>
      </c>
      <c r="GD4" s="66">
        <f>+UG_TOTAL!M23</f>
        <v>0</v>
      </c>
      <c r="GE4" s="66">
        <f>+UG_TOTAL!N23</f>
        <v>0</v>
      </c>
      <c r="GF4" s="66">
        <f>+UG_TOTAL!O23</f>
        <v>0</v>
      </c>
      <c r="GG4" s="66">
        <f>+UG_TOTAL!P23</f>
        <v>0</v>
      </c>
      <c r="GH4" s="66">
        <f>+UG_TOTAL!Q23</f>
        <v>0</v>
      </c>
      <c r="GI4" s="66">
        <f>+UG_TOTAL!R23</f>
        <v>0</v>
      </c>
      <c r="GJ4" s="66">
        <f>+UG_TOTAL!S23</f>
        <v>0</v>
      </c>
      <c r="GK4" s="66">
        <f>+UG_TOTAL!T23</f>
        <v>0</v>
      </c>
      <c r="GL4" s="66">
        <f>+UG_TOTAL!U23</f>
        <v>0</v>
      </c>
    </row>
    <row r="9" spans="1:194" x14ac:dyDescent="0.2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B 1510-01</vt:lpstr>
      <vt:lpstr>NON-DEGREE UG 9099-01</vt:lpstr>
      <vt:lpstr>UG_TOTAL</vt:lpstr>
      <vt:lpstr>MHEConly</vt:lpstr>
      <vt:lpstr>'B 1510-01'!FULLTIME</vt:lpstr>
      <vt:lpstr>'NON-DEGREE UG 9099-01'!FULLTIME</vt:lpstr>
      <vt:lpstr>FULLTIME</vt:lpstr>
      <vt:lpstr>'B 1510-01'!PARTTIME</vt:lpstr>
      <vt:lpstr>'NON-DEGREE UG 9099-01'!PARTTIME</vt:lpstr>
      <vt:lpstr>PARTTIME</vt:lpstr>
      <vt:lpstr>'B 1510-01'!PROGINV</vt:lpstr>
      <vt:lpstr>'NON-DEGREE UG 9099-01'!PROGINV</vt:lpstr>
      <vt:lpstr>PROGINV</vt:lpstr>
      <vt:lpstr>'B 1510-01'!UGPGM</vt:lpstr>
      <vt:lpstr>'NON-DEGREE UG 9099-01'!UGPGM</vt:lpstr>
      <vt:lpstr>UGPGM</vt:lpstr>
    </vt:vector>
  </TitlesOfParts>
  <Company>Maryland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rbrayton</dc:creator>
  <cp:lastModifiedBy>Windows User</cp:lastModifiedBy>
  <cp:lastPrinted>2018-11-13T17:21:53Z</cp:lastPrinted>
  <dcterms:created xsi:type="dcterms:W3CDTF">2011-06-24T21:03:31Z</dcterms:created>
  <dcterms:modified xsi:type="dcterms:W3CDTF">2021-09-23T17:16:22Z</dcterms:modified>
</cp:coreProperties>
</file>